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A WORK\Buget\2025\Proiectul Legii BS pentru anul 2026\Guvern\Programe\"/>
    </mc:Choice>
  </mc:AlternateContent>
  <bookViews>
    <workbookView xWindow="0" yWindow="0" windowWidth="28800" windowHeight="11580"/>
  </bookViews>
  <sheets>
    <sheet name="0411_4803" sheetId="1" r:id="rId1"/>
  </sheets>
  <definedNames>
    <definedName name="_xlnm.Print_Titles" localSheetId="0">'0411_4803'!$20:$21</definedName>
    <definedName name="_xlnm.Print_Area" localSheetId="0">'0411_4803'!$A$1:$BC$54</definedName>
  </definedNames>
  <calcPr calcId="162913"/>
</workbook>
</file>

<file path=xl/calcChain.xml><?xml version="1.0" encoding="utf-8"?>
<calcChain xmlns="http://schemas.openxmlformats.org/spreadsheetml/2006/main">
  <c r="BC27" i="1" l="1"/>
  <c r="AX27" i="1"/>
  <c r="AT46" i="1"/>
  <c r="AT45" i="1"/>
  <c r="AT27" i="1"/>
  <c r="AT25" i="1"/>
  <c r="AT24" i="1"/>
</calcChain>
</file>

<file path=xl/sharedStrings.xml><?xml version="1.0" encoding="utf-8"?>
<sst xmlns="http://schemas.openxmlformats.org/spreadsheetml/2006/main" count="134" uniqueCount="76">
  <si>
    <t>Serviciul Prevenirea si Combaterea Spalarii Banilor</t>
  </si>
  <si>
    <t>0411</t>
  </si>
  <si>
    <t/>
  </si>
  <si>
    <t>Nume</t>
  </si>
  <si>
    <t>Executat</t>
  </si>
  <si>
    <t>Aprobat</t>
  </si>
  <si>
    <t>Proiect</t>
  </si>
  <si>
    <t>Estimat</t>
  </si>
  <si>
    <t>Prevenirea si combaterea spalarii banilor si finantarii terorismului</t>
  </si>
  <si>
    <t>D I. Descrierea narativă</t>
  </si>
  <si>
    <t>Scopul</t>
  </si>
  <si>
    <t>Obiectivul</t>
  </si>
  <si>
    <t>Descriere</t>
  </si>
  <si>
    <t>D II. Indicatorii de performanţă</t>
  </si>
  <si>
    <t>Codul</t>
  </si>
  <si>
    <t>Unitatea de masura</t>
  </si>
  <si>
    <t>Rezultat</t>
  </si>
  <si>
    <t>r1</t>
  </si>
  <si>
    <t>unit.</t>
  </si>
  <si>
    <t>Produs</t>
  </si>
  <si>
    <t>p1</t>
  </si>
  <si>
    <t>p2</t>
  </si>
  <si>
    <t>unit</t>
  </si>
  <si>
    <t>Eficienţa</t>
  </si>
  <si>
    <t>e1</t>
  </si>
  <si>
    <t>e2</t>
  </si>
  <si>
    <t>III. Cheltueili</t>
  </si>
  <si>
    <t>Activitatea (P3)</t>
  </si>
  <si>
    <t>ECO</t>
  </si>
  <si>
    <t>CHELTUIELI, Total</t>
  </si>
  <si>
    <t>Analiza activitatilor si tranzactiilor suspecte in spalarea banilor si finantarea terorismului</t>
  </si>
  <si>
    <t>Remunerarea muncii angajatilor conform statelor</t>
  </si>
  <si>
    <t>Contributii de asigurari sociale de stat obligatorii</t>
  </si>
  <si>
    <t>Servicii energetice si comunale</t>
  </si>
  <si>
    <t>Servicii informationale si de telecomunicatii</t>
  </si>
  <si>
    <t>Servicii de transport</t>
  </si>
  <si>
    <t>Servicii de reparatii curente</t>
  </si>
  <si>
    <t>Formare profesionala</t>
  </si>
  <si>
    <t>Deplasari de serviciu</t>
  </si>
  <si>
    <t>Alte servicii</t>
  </si>
  <si>
    <t>Indemnizatii pentru incapacitatea temporara de munca achitate din mijloacele financiare ale angajatorului</t>
  </si>
  <si>
    <t>Cotizatii</t>
  </si>
  <si>
    <t>Majorarea valorii masinilor si utilajelor</t>
  </si>
  <si>
    <t>Majorarea valorii uneltelor si sculelor, inventarului de producere si gospodaresc</t>
  </si>
  <si>
    <t>Majorarea valorii activelor nemateriale</t>
  </si>
  <si>
    <t>Majorarea valorii combustibilului, carburantilor si lubrifiantilor</t>
  </si>
  <si>
    <t>Majorarea valorii pieselor de schimb</t>
  </si>
  <si>
    <t>Majorarea valorii produselor alimentare</t>
  </si>
  <si>
    <t>Majorarea valorii medicamentelor si materialelor sanitare</t>
  </si>
  <si>
    <t>Majorarea valorii materialelor de uz gospodaresc si rechizitelor de birou</t>
  </si>
  <si>
    <t>Majorarea valorii altor materiale</t>
  </si>
  <si>
    <t>Autoritatea publică (Org1)</t>
  </si>
  <si>
    <t>Sub-grupa (F3)</t>
  </si>
  <si>
    <t>Alte servicii în domeniul ordinii publice și securității naționale neatribuite la alte grupe</t>
  </si>
  <si>
    <t>Programul (P1)</t>
  </si>
  <si>
    <t>Prevenirea și combaterea corupției, spălării banilor și finanțării terorismului</t>
  </si>
  <si>
    <t>Subprogramul (P1P2)</t>
  </si>
  <si>
    <t>4803</t>
  </si>
  <si>
    <t>Instruiri în domeniul bancar</t>
  </si>
  <si>
    <t>Instruiri în domeniul non bancar</t>
  </si>
  <si>
    <t>00480</t>
  </si>
  <si>
    <t>Indemnizatii la incetarea actiunii contractului de munca</t>
  </si>
  <si>
    <t>Majorarea valorii cladirilor</t>
  </si>
  <si>
    <t>Alte prestatii sociale ale angajatorilor</t>
  </si>
  <si>
    <t>0369</t>
  </si>
  <si>
    <t>Bugetul pe programe pentru anul 2026 și estimări pe anii 2027-2028</t>
  </si>
  <si>
    <t>În perioada 2026-2028, cu precadere pentru anul 2026, Serviciul Prevenirea și Combaterea Spalarii Banilor va consolida sistemul național de prevenire și combatere a spalarii banilor și finanțarii terorismului prin implementarea și exploatarea Sistemului informațional analitic goAML, perfecționarea cadrului normativ secundar, supravegherea și creșterea conformitații entitaților raportoare, desfașurarea instruirilor specializate, finalizarea și actualizarea evaluarii naționale a riscurilor, intensificarea cooperarii interinstituționale și internaționale, precum și prin asigurarea transparenței instituționale și gestionarea responsabilă, și eficientă a resurselor financiare publice. Măsurile prevăzute în cadrul prezwentului program urmează a fi aliniate standardelor UE și cadrului internațional.</t>
  </si>
  <si>
    <t>1.Implementarea integrală, exploatarea și mentenanța Sistemului informațional analitic goAML, inclusiv instalarea, configurarea și documentarea acestuia, integrarea în fluxurile operaționale de analiză și raportare, asigurarea securității cibernetice și dezvoltarea interfețelor de schimb de date cu autoritățile competente.
2.Îmbunătățirea eficienței mecanismelor de identificare, analiză și transmitere a informațiilor privind activitățile și tranzacțiile suspecte de spălare a banilor și de finanțare a terorismului, prin aplicarea unor metodologii actualizate, reducerea timpului de procesare și creșterea calității rapoartelor remise organelor competente.
3.Consolidarea gradului de conformitate al entităților raportoare prin aplicarea unui regim eficient de supraveghere bazat pe risc, desfășurarea controalelor tematice, constatarea încălcărilor și aplicarea măsurilor corective și sancțiunilor proporționale în conformitate cu Legea nr. 75/2020.
4.Perfecționarea cadrului normativ secundar în domeniul prevenirii și combaterii spălării banilor și finanțării terorismului prin elaborarea, adoptarea și implementarea ordinelor, regulamentelor, instrucțiunilor și ghidurilor metodologice, astfel încât legislația națională să fie pe deplin aliniată la standardele Uniunii Europene și la recomandările internaționale.
5.Finalizarea și actualizarea procesului de evaluare națională a riscurilor aferente spălării banilor și finanțării terorismului și implementarea planului național de acțiuni, inclusiv elaborarea raportului actualizat de evaluare, aprobarea măsurilor prioritare și instituirea mecanismului de monitorizare a implementării acestora.
6.Dezvoltarea și implementarea programelor de instruire specializată pentru entitățile raportoare și pentru organele cu funcții de supraveghere, prin organizarea de sesiuni teoretice și practice, adaptate la cerințele legislației în vigoare, la noile tendințe și tipologii în domeniul spălării banilor și finanțării terorismului, la utilizarea activelor virtuale, a monedelor digitale, a platformelor de finanțe descentralizate și a altor instrumente financiare digitale cu potențial de risc.
7.Consolidarea cooperării interinstituționale la nivel național prin dezvoltarea și aplicarea mecanismelor de colaborare, schimb de date și lucru comun între Serviciul Prevenirea și Combaterea Spălării Banilor, organele de drept și celelalte autorități publice competente, în scopul asigurării unei reacții unitare și eficiente în investigarea cazurilor complexe și în diminuarea riscurilor aferente.</t>
  </si>
  <si>
    <t>Majoritatea acțiunilor prioritare ale Serviciului sunt stabilite prin Planul de acțiuni pentru implementarea Strategiei naționale de prevenire și combatere a spălării banilor și finanțării terorismului, aprobat prin Hotărârea Parlamentului nr. 239/2020. Prin acțiunile realizate atât de către Serviciu, cât și de către organele de drept și alte autorități publice competente, se urmărește atingerea obiectivului fundamental de consolidare și protejare a sistemului național de prevenire și combatere a spălării banilor și finanțării terorismului.
Un element prioritar îl constituie implementarea, exploatarea și mentenanța Sistemului informațional analitic goAML, în baza Hotărârii Guvernului nr. 910/2024, publicată în Monitorul Oficial al Republicii Moldova nr. 569-571, art. 1027 din 31 decembrie 2024, prin care s-a aprobat semnarea Acordului dintre Serviciul Prevenirea și Combaterea Spălării Banilor și Oficiul Națiunilor Unite pentru Droguri și Crimă, precum și în baza Hotărârii Guvernului nr. 222/2025, publicată în Monitorul Oficial al Republicii Moldova nr. 195-198, art. 226 din 24 aprilie 2025, prin care a fost aprobat Acordul de prestare a serviciilor în domeniul tehnologiei informației și comunicațiilor aferente instalării și mentenanței sistemului, semnat la data de 12 februarie 2025.
În temeiul acestor hotărâri, Serviciul este responsabil de notificarea Oficiului Națiunilor Unite pentru Droguri și Crimă privind aprobarea Acordului, de asigurarea instalării, mentenanței și documentării sistemului, precum și de întreprinderea tuturor măsurilor necesare pentru realizarea prevederilor acestuia, în conformitate cu Legea nr. 467/2003 privind informatizarea și resursele informaționale de stat. Implementarea goAML reprezintă fundamentul modernizării infrastructurii informaționale și al alinierii Republicii Moldova la standardele europene și internaționale în materie de prevenire și combatere a spălării banilor și finanțării terorismului, justificând consolidarea resurselor financiare pentru perioada 2026-2028.</t>
  </si>
  <si>
    <t>Acte legislative si nominative promovate la initiativa SPCSB si aprobate de Guvern, Parlament</t>
  </si>
  <si>
    <t>Documente de politici revizuite si elaborate</t>
  </si>
  <si>
    <t>Entitati raportoare instruire in domeniul prevenirii si combaterii spalarii banilor.</t>
  </si>
  <si>
    <t>57042</t>
  </si>
  <si>
    <t>Sistemul național de certificare în domeniul combaterii spălării banilor</t>
  </si>
  <si>
    <t>Servicii de locațiune</t>
  </si>
  <si>
    <t>mii lei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</si>
</sst>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9" x14ac:knownFonts="1">
    <font>
      <sz val="8"/>
      <color rgb="FFFFFFFF"/>
      <name val="Tahoma"/>
    </font>
    <font>
      <sz val="8"/>
      <color rgb="FF000000"/>
      <name val="Arial"/>
      <family val="2"/>
    </font>
    <font>
      <b/>
      <sz val="8.25"/>
      <color rgb="FF000000"/>
      <name val="Arial"/>
      <family val="2"/>
    </font>
    <font>
      <sz val="8"/>
      <color rgb="FF000000"/>
      <name val="Arial"/>
      <family val="2"/>
    </font>
    <font>
      <i/>
      <sz val="8"/>
      <color rgb="FF000000"/>
      <name val="Arial"/>
      <family val="2"/>
    </font>
    <font>
      <sz val="8"/>
      <color rgb="FF000000"/>
      <name val="Arial"/>
      <family val="2"/>
    </font>
    <font>
      <b/>
      <sz val="8.25"/>
      <color rgb="FF000000"/>
      <name val="Arial"/>
      <family val="2"/>
    </font>
    <font>
      <b/>
      <sz val="8.25"/>
      <color rgb="FF000000"/>
      <name val="Arial"/>
      <family val="2"/>
    </font>
    <font>
      <sz val="8"/>
      <color rgb="FF000000"/>
      <name val="Arial"/>
      <family val="2"/>
    </font>
    <font>
      <sz val="8"/>
      <color rgb="FF000000"/>
      <name val="Arial"/>
      <family val="2"/>
    </font>
    <font>
      <b/>
      <sz val="8.25"/>
      <color rgb="FF000000"/>
      <name val="Arial"/>
      <family val="2"/>
    </font>
    <font>
      <b/>
      <sz val="8"/>
      <color rgb="FF000000"/>
      <name val="Arial"/>
      <family val="2"/>
    </font>
    <font>
      <b/>
      <sz val="8"/>
      <color rgb="FF000000"/>
      <name val="Arial"/>
      <family val="2"/>
    </font>
    <font>
      <sz val="8"/>
      <color rgb="FF000000"/>
      <name val="Arial"/>
      <family val="2"/>
    </font>
    <font>
      <sz val="8"/>
      <color rgb="FF000000"/>
      <name val="Arial"/>
      <family val="2"/>
    </font>
    <font>
      <sz val="8"/>
      <color indexed="9"/>
      <name val="Tahoma"/>
      <family val="2"/>
      <charset val="204"/>
    </font>
    <font>
      <b/>
      <sz val="9.75"/>
      <color indexed="8"/>
      <name val="Arial"/>
      <family val="2"/>
      <charset val="204"/>
    </font>
    <font>
      <b/>
      <sz val="8"/>
      <color indexed="8"/>
      <name val="Arial"/>
      <family val="2"/>
      <charset val="204"/>
    </font>
    <font>
      <sz val="8"/>
      <color indexed="8"/>
      <name val="Arial"/>
      <family val="2"/>
      <charset val="204"/>
    </font>
  </fonts>
  <fills count="17">
    <fill>
      <patternFill patternType="none"/>
    </fill>
    <fill>
      <patternFill patternType="gray125"/>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bgColor indexed="64"/>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top/>
      <bottom/>
      <diagonal/>
    </border>
    <border>
      <left style="thin">
        <color rgb="FF000000"/>
      </left>
      <right/>
      <top style="thin">
        <color rgb="FF000000"/>
      </top>
      <bottom style="thin">
        <color rgb="FF000000"/>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2">
    <xf numFmtId="0" fontId="0" fillId="0" borderId="0"/>
    <xf numFmtId="0" fontId="15" fillId="0" borderId="15"/>
  </cellStyleXfs>
  <cellXfs count="71">
    <xf numFmtId="0" fontId="0" fillId="2" borderId="0" xfId="0" applyFill="1" applyAlignment="1">
      <alignment horizontal="left" vertical="top" wrapText="1"/>
    </xf>
    <xf numFmtId="0" fontId="2" fillId="3" borderId="1" xfId="0" applyFont="1" applyFill="1" applyBorder="1" applyAlignment="1">
      <alignment horizontal="center" vertical="center" wrapText="1"/>
    </xf>
    <xf numFmtId="0" fontId="14" fillId="15" borderId="16" xfId="0" applyFont="1" applyFill="1" applyBorder="1" applyAlignment="1">
      <alignment horizontal="left" vertical="top" wrapText="1"/>
    </xf>
    <xf numFmtId="0" fontId="16" fillId="16" borderId="15" xfId="1" applyFont="1" applyFill="1" applyBorder="1" applyAlignment="1">
      <alignment vertical="top" wrapText="1"/>
    </xf>
    <xf numFmtId="0" fontId="15" fillId="16" borderId="15" xfId="1" applyFill="1" applyAlignment="1">
      <alignment horizontal="left" vertical="top" wrapText="1"/>
    </xf>
    <xf numFmtId="0" fontId="18" fillId="0" borderId="4" xfId="0" applyNumberFormat="1" applyFont="1" applyFill="1" applyBorder="1" applyAlignment="1" applyProtection="1">
      <alignment horizontal="left" vertical="top" wrapText="1"/>
    </xf>
    <xf numFmtId="164" fontId="18" fillId="0" borderId="20" xfId="0" applyNumberFormat="1" applyFont="1" applyFill="1" applyBorder="1" applyAlignment="1" applyProtection="1">
      <alignment horizontal="right" vertical="top" wrapText="1"/>
    </xf>
    <xf numFmtId="164" fontId="12" fillId="13" borderId="12" xfId="0" applyNumberFormat="1" applyFont="1" applyFill="1" applyBorder="1" applyAlignment="1">
      <alignment horizontal="right" vertical="top" wrapText="1"/>
    </xf>
    <xf numFmtId="164" fontId="13" fillId="14" borderId="13" xfId="0" applyNumberFormat="1" applyFont="1" applyFill="1" applyBorder="1" applyAlignment="1">
      <alignment horizontal="right" vertical="top" wrapText="1"/>
    </xf>
    <xf numFmtId="164" fontId="13" fillId="14" borderId="13" xfId="0" applyNumberFormat="1" applyFont="1" applyFill="1" applyBorder="1" applyAlignment="1">
      <alignment horizontal="right" vertical="top" wrapText="1"/>
    </xf>
    <xf numFmtId="164" fontId="0" fillId="2" borderId="0" xfId="0" applyNumberFormat="1" applyFill="1" applyAlignment="1">
      <alignment horizontal="left" vertical="top" wrapText="1"/>
    </xf>
    <xf numFmtId="0" fontId="16" fillId="16" borderId="15" xfId="1" applyFont="1" applyFill="1" applyBorder="1" applyAlignment="1">
      <alignment horizontal="center" vertical="center" wrapText="1"/>
    </xf>
    <xf numFmtId="0" fontId="17" fillId="16" borderId="15" xfId="1" applyFont="1" applyFill="1" applyBorder="1" applyAlignment="1">
      <alignment horizontal="left" vertical="top" wrapText="1"/>
    </xf>
    <xf numFmtId="0" fontId="18" fillId="16" borderId="15" xfId="1" applyFont="1" applyFill="1" applyBorder="1" applyAlignment="1">
      <alignment horizontal="left" vertical="top" wrapText="1"/>
    </xf>
    <xf numFmtId="49" fontId="18" fillId="16" borderId="16" xfId="1" applyNumberFormat="1" applyFont="1" applyFill="1" applyBorder="1" applyAlignment="1">
      <alignment horizontal="center" vertical="top" wrapText="1"/>
    </xf>
    <xf numFmtId="49" fontId="18" fillId="16" borderId="14" xfId="1" applyNumberFormat="1" applyFont="1" applyFill="1" applyBorder="1" applyAlignment="1">
      <alignment horizontal="center" vertical="top" wrapText="1"/>
    </xf>
    <xf numFmtId="49" fontId="18" fillId="16" borderId="4" xfId="1" applyNumberFormat="1" applyFont="1" applyFill="1" applyBorder="1" applyAlignment="1">
      <alignment horizontal="center" vertical="top" wrapText="1"/>
    </xf>
    <xf numFmtId="0" fontId="3" fillId="4" borderId="2" xfId="0" applyFont="1" applyFill="1" applyBorder="1" applyAlignment="1">
      <alignment horizontal="left" vertical="top" wrapText="1"/>
    </xf>
    <xf numFmtId="49" fontId="18" fillId="0" borderId="16" xfId="0" applyNumberFormat="1" applyFont="1" applyFill="1" applyBorder="1" applyAlignment="1" applyProtection="1">
      <alignment horizontal="center" vertical="top" wrapText="1"/>
    </xf>
    <xf numFmtId="49" fontId="18" fillId="0" borderId="14" xfId="0" applyNumberFormat="1" applyFont="1" applyFill="1" applyBorder="1" applyAlignment="1" applyProtection="1">
      <alignment horizontal="center" vertical="top" wrapText="1"/>
    </xf>
    <xf numFmtId="0" fontId="5" fillId="6" borderId="5" xfId="0" applyFont="1" applyFill="1" applyBorder="1" applyAlignment="1">
      <alignment horizontal="center" vertical="top" wrapText="1"/>
    </xf>
    <xf numFmtId="164" fontId="1" fillId="14" borderId="13" xfId="0" applyNumberFormat="1" applyFont="1" applyFill="1" applyBorder="1" applyAlignment="1">
      <alignment horizontal="right" vertical="top" wrapText="1"/>
    </xf>
    <xf numFmtId="164" fontId="13" fillId="14" borderId="13" xfId="0" applyNumberFormat="1" applyFont="1" applyFill="1" applyBorder="1" applyAlignment="1">
      <alignment horizontal="right" vertical="top" wrapText="1"/>
    </xf>
    <xf numFmtId="164" fontId="13" fillId="14" borderId="16" xfId="0" applyNumberFormat="1" applyFont="1" applyFill="1" applyBorder="1" applyAlignment="1">
      <alignment horizontal="right" vertical="top" wrapText="1"/>
    </xf>
    <xf numFmtId="164" fontId="13" fillId="14" borderId="20" xfId="0" applyNumberFormat="1" applyFont="1" applyFill="1" applyBorder="1" applyAlignment="1">
      <alignment horizontal="right" vertical="top" wrapText="1"/>
    </xf>
    <xf numFmtId="164" fontId="13" fillId="14" borderId="4" xfId="0" applyNumberFormat="1" applyFont="1" applyFill="1" applyBorder="1" applyAlignment="1">
      <alignment horizontal="right" vertical="top" wrapText="1"/>
    </xf>
    <xf numFmtId="0" fontId="2" fillId="3" borderId="1" xfId="0" applyFont="1" applyFill="1" applyBorder="1" applyAlignment="1">
      <alignment horizontal="center" vertical="center" wrapText="1"/>
    </xf>
    <xf numFmtId="164" fontId="13" fillId="14" borderId="22" xfId="0" applyNumberFormat="1" applyFont="1" applyFill="1" applyBorder="1" applyAlignment="1">
      <alignment horizontal="right" vertical="top" wrapText="1"/>
    </xf>
    <xf numFmtId="0" fontId="18" fillId="0" borderId="16" xfId="0" applyNumberFormat="1" applyFont="1" applyFill="1" applyBorder="1" applyAlignment="1" applyProtection="1">
      <alignment horizontal="left" vertical="top" wrapText="1"/>
    </xf>
    <xf numFmtId="0" fontId="18" fillId="0" borderId="14" xfId="0" applyNumberFormat="1" applyFont="1" applyFill="1" applyBorder="1" applyAlignment="1" applyProtection="1">
      <alignment horizontal="left" vertical="top" wrapText="1"/>
    </xf>
    <xf numFmtId="0" fontId="18" fillId="0" borderId="4" xfId="0" applyNumberFormat="1" applyFont="1" applyFill="1" applyBorder="1" applyAlignment="1" applyProtection="1">
      <alignment horizontal="left" vertical="top" wrapText="1"/>
    </xf>
    <xf numFmtId="164" fontId="18" fillId="0" borderId="17" xfId="0" applyNumberFormat="1" applyFont="1" applyFill="1" applyBorder="1" applyAlignment="1" applyProtection="1">
      <alignment horizontal="right" vertical="top" wrapText="1"/>
    </xf>
    <xf numFmtId="164" fontId="18" fillId="0" borderId="18" xfId="0" applyNumberFormat="1" applyFont="1" applyFill="1" applyBorder="1" applyAlignment="1" applyProtection="1">
      <alignment horizontal="right" vertical="top" wrapText="1"/>
    </xf>
    <xf numFmtId="164" fontId="18" fillId="0" borderId="19" xfId="0" applyNumberFormat="1" applyFont="1" applyFill="1" applyBorder="1" applyAlignment="1" applyProtection="1">
      <alignment horizontal="right" vertical="top" wrapText="1"/>
    </xf>
    <xf numFmtId="164" fontId="18" fillId="0" borderId="20" xfId="0" applyNumberFormat="1" applyFont="1" applyFill="1" applyBorder="1" applyAlignment="1" applyProtection="1">
      <alignment horizontal="right" vertical="top" wrapText="1"/>
    </xf>
    <xf numFmtId="0" fontId="18" fillId="0" borderId="17" xfId="0" applyNumberFormat="1" applyFont="1" applyFill="1" applyBorder="1" applyAlignment="1" applyProtection="1">
      <alignment horizontal="center" vertical="top" wrapText="1"/>
    </xf>
    <xf numFmtId="0" fontId="18" fillId="0" borderId="18" xfId="0" applyNumberFormat="1" applyFont="1" applyFill="1" applyBorder="1" applyAlignment="1" applyProtection="1">
      <alignment horizontal="center" vertical="top" wrapText="1"/>
    </xf>
    <xf numFmtId="0" fontId="18" fillId="0" borderId="19" xfId="0" applyNumberFormat="1" applyFont="1" applyFill="1" applyBorder="1" applyAlignment="1" applyProtection="1">
      <alignment horizontal="center" vertical="top" wrapText="1"/>
    </xf>
    <xf numFmtId="0" fontId="11" fillId="12" borderId="11" xfId="0" applyFont="1" applyFill="1" applyBorder="1" applyAlignment="1">
      <alignment horizontal="left" vertical="top" wrapText="1"/>
    </xf>
    <xf numFmtId="164" fontId="12" fillId="13" borderId="12" xfId="0" applyNumberFormat="1" applyFont="1" applyFill="1" applyBorder="1" applyAlignment="1">
      <alignment horizontal="right" vertical="top" wrapText="1"/>
    </xf>
    <xf numFmtId="164" fontId="12" fillId="13" borderId="16" xfId="0" applyNumberFormat="1" applyFont="1" applyFill="1" applyBorder="1" applyAlignment="1">
      <alignment horizontal="right" vertical="top" wrapText="1"/>
    </xf>
    <xf numFmtId="164" fontId="12" fillId="13" borderId="20" xfId="0" applyNumberFormat="1" applyFont="1" applyFill="1" applyBorder="1" applyAlignment="1">
      <alignment horizontal="right" vertical="top" wrapText="1"/>
    </xf>
    <xf numFmtId="164" fontId="12" fillId="13" borderId="4" xfId="0" applyNumberFormat="1" applyFont="1" applyFill="1" applyBorder="1" applyAlignment="1">
      <alignment horizontal="right" vertical="top" wrapText="1"/>
    </xf>
    <xf numFmtId="0" fontId="2" fillId="3" borderId="21" xfId="0" applyFont="1" applyFill="1" applyBorder="1" applyAlignment="1">
      <alignment horizontal="center" vertical="center" wrapText="1"/>
    </xf>
    <xf numFmtId="0" fontId="8" fillId="9" borderId="8" xfId="0" applyFont="1" applyFill="1" applyBorder="1" applyAlignment="1">
      <alignment horizontal="left" vertical="top" wrapText="1"/>
    </xf>
    <xf numFmtId="4" fontId="18" fillId="0" borderId="16" xfId="0" applyNumberFormat="1" applyFont="1" applyFill="1" applyBorder="1" applyAlignment="1" applyProtection="1">
      <alignment horizontal="left" vertical="top" wrapText="1"/>
    </xf>
    <xf numFmtId="4" fontId="18" fillId="0" borderId="14" xfId="0" applyNumberFormat="1" applyFont="1" applyFill="1" applyBorder="1" applyAlignment="1" applyProtection="1">
      <alignment horizontal="left" vertical="top" wrapText="1"/>
    </xf>
    <xf numFmtId="4" fontId="18" fillId="0" borderId="4" xfId="0" applyNumberFormat="1" applyFont="1" applyFill="1" applyBorder="1" applyAlignment="1" applyProtection="1">
      <alignment horizontal="left" vertical="top" wrapText="1"/>
    </xf>
    <xf numFmtId="0" fontId="1" fillId="9" borderId="8" xfId="0" applyFont="1" applyFill="1" applyBorder="1" applyAlignment="1">
      <alignment horizontal="left" vertical="top" wrapText="1"/>
    </xf>
    <xf numFmtId="0" fontId="1" fillId="4" borderId="2" xfId="0" applyFont="1" applyFill="1" applyBorder="1" applyAlignment="1">
      <alignment horizontal="left" vertical="top" wrapText="1"/>
    </xf>
    <xf numFmtId="49" fontId="17" fillId="16" borderId="16" xfId="1" applyNumberFormat="1" applyFont="1" applyFill="1" applyBorder="1" applyAlignment="1">
      <alignment horizontal="center" vertical="top" wrapText="1"/>
    </xf>
    <xf numFmtId="49" fontId="17" fillId="16" borderId="14" xfId="1" applyNumberFormat="1" applyFont="1" applyFill="1" applyBorder="1" applyAlignment="1">
      <alignment horizontal="center" vertical="top" wrapText="1"/>
    </xf>
    <xf numFmtId="49" fontId="17" fillId="16" borderId="4" xfId="1" applyNumberFormat="1" applyFont="1" applyFill="1" applyBorder="1" applyAlignment="1">
      <alignment horizontal="center" vertical="top" wrapText="1"/>
    </xf>
    <xf numFmtId="0" fontId="15" fillId="0" borderId="15" xfId="0" applyNumberFormat="1" applyFont="1" applyFill="1" applyBorder="1" applyAlignment="1" applyProtection="1">
      <alignment horizontal="left" vertical="top" wrapText="1"/>
    </xf>
    <xf numFmtId="0" fontId="6" fillId="7" borderId="6" xfId="0" applyFont="1" applyFill="1" applyBorder="1" applyAlignment="1">
      <alignment horizontal="left" vertical="center" wrapText="1"/>
    </xf>
    <xf numFmtId="0" fontId="7" fillId="8" borderId="7" xfId="0" applyFont="1" applyFill="1" applyBorder="1" applyAlignment="1">
      <alignment horizontal="left" vertical="top" wrapText="1"/>
    </xf>
    <xf numFmtId="0" fontId="10" fillId="11" borderId="10" xfId="0" applyFont="1" applyFill="1" applyBorder="1" applyAlignment="1">
      <alignment horizontal="left" wrapText="1"/>
    </xf>
    <xf numFmtId="0" fontId="0" fillId="2" borderId="0" xfId="0" applyFill="1" applyAlignment="1">
      <alignment horizontal="left" wrapText="1"/>
    </xf>
    <xf numFmtId="0" fontId="4" fillId="5" borderId="3" xfId="0" applyFont="1" applyFill="1" applyBorder="1" applyAlignment="1">
      <alignment horizontal="right" wrapText="1"/>
    </xf>
    <xf numFmtId="49" fontId="18" fillId="0" borderId="16" xfId="0" applyNumberFormat="1" applyFont="1" applyFill="1" applyBorder="1" applyAlignment="1" applyProtection="1">
      <alignment horizontal="center" vertical="center" wrapText="1"/>
    </xf>
    <xf numFmtId="49" fontId="18" fillId="0" borderId="14" xfId="0" applyNumberFormat="1" applyFont="1" applyFill="1" applyBorder="1" applyAlignment="1" applyProtection="1">
      <alignment horizontal="center" vertical="center" wrapText="1"/>
    </xf>
    <xf numFmtId="0" fontId="5" fillId="6" borderId="5" xfId="0" applyFont="1" applyFill="1" applyBorder="1" applyAlignment="1">
      <alignment horizontal="center" vertical="center" wrapText="1"/>
    </xf>
    <xf numFmtId="164" fontId="13" fillId="14" borderId="13" xfId="0" applyNumberFormat="1" applyFont="1" applyFill="1" applyBorder="1" applyAlignment="1">
      <alignment horizontal="right" vertical="center" wrapText="1"/>
    </xf>
    <xf numFmtId="164" fontId="13" fillId="14" borderId="16" xfId="0" applyNumberFormat="1" applyFont="1" applyFill="1" applyBorder="1" applyAlignment="1">
      <alignment horizontal="right" vertical="center" wrapText="1"/>
    </xf>
    <xf numFmtId="164" fontId="13" fillId="14" borderId="20" xfId="0" applyNumberFormat="1" applyFont="1" applyFill="1" applyBorder="1" applyAlignment="1">
      <alignment horizontal="right" vertical="center" wrapText="1"/>
    </xf>
    <xf numFmtId="164" fontId="13" fillId="14" borderId="4" xfId="0" applyNumberFormat="1" applyFont="1" applyFill="1" applyBorder="1" applyAlignment="1">
      <alignment horizontal="right" vertical="center" wrapText="1"/>
    </xf>
    <xf numFmtId="164" fontId="13" fillId="14" borderId="13" xfId="0" applyNumberFormat="1" applyFont="1" applyFill="1" applyBorder="1" applyAlignment="1">
      <alignment horizontal="right" vertical="center" wrapText="1"/>
    </xf>
    <xf numFmtId="0" fontId="14" fillId="15" borderId="21" xfId="0" applyFont="1" applyFill="1" applyBorder="1" applyAlignment="1">
      <alignment horizontal="left" vertical="center" wrapText="1"/>
    </xf>
    <xf numFmtId="0" fontId="14" fillId="15" borderId="22" xfId="0" applyFont="1" applyFill="1" applyBorder="1" applyAlignment="1">
      <alignment horizontal="left" vertical="center" wrapText="1"/>
    </xf>
    <xf numFmtId="0" fontId="8" fillId="9" borderId="8" xfId="0" applyFont="1" applyFill="1" applyBorder="1" applyAlignment="1">
      <alignment horizontal="center" vertical="center" wrapText="1"/>
    </xf>
    <xf numFmtId="0" fontId="9" fillId="10" borderId="9" xfId="0" applyFont="1" applyFill="1" applyBorder="1" applyAlignment="1">
      <alignment horizontal="center" vertical="center" wrapText="1"/>
    </xf>
  </cellXfs>
  <cellStyles count="2">
    <cellStyle name="Normal 2" xfId="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54"/>
  <sheetViews>
    <sheetView tabSelected="1" zoomScale="90" zoomScaleNormal="90" zoomScaleSheetLayoutView="90" workbookViewId="0">
      <selection activeCell="BG9" sqref="BG9"/>
    </sheetView>
  </sheetViews>
  <sheetFormatPr defaultRowHeight="10.5" x14ac:dyDescent="0.15"/>
  <cols>
    <col min="1" max="1" width="17.6640625" customWidth="1"/>
    <col min="2" max="2" width="0.1640625" customWidth="1"/>
    <col min="3" max="3" width="6" customWidth="1"/>
    <col min="4" max="4" width="0.1640625" customWidth="1"/>
    <col min="5" max="5" width="0.33203125" customWidth="1"/>
    <col min="6" max="7" width="2" hidden="1" customWidth="1"/>
    <col min="8" max="8" width="1" hidden="1" customWidth="1"/>
    <col min="9" max="10" width="1.5" hidden="1" customWidth="1"/>
    <col min="11" max="11" width="0.83203125" hidden="1" customWidth="1"/>
    <col min="12" max="12" width="0.6640625" hidden="1" customWidth="1"/>
    <col min="13" max="13" width="10.5" customWidth="1"/>
    <col min="14" max="14" width="17" customWidth="1"/>
    <col min="15" max="15" width="10.83203125" customWidth="1"/>
    <col min="16" max="16" width="1.6640625" customWidth="1"/>
    <col min="17" max="17" width="0.33203125" customWidth="1"/>
    <col min="18" max="18" width="2.1640625" customWidth="1"/>
    <col min="19" max="19" width="11.6640625" customWidth="1"/>
    <col min="20" max="20" width="0.6640625" customWidth="1"/>
    <col min="21" max="21" width="0.33203125" customWidth="1"/>
    <col min="22" max="22" width="2.83203125" hidden="1" customWidth="1"/>
    <col min="23" max="23" width="0.33203125" customWidth="1"/>
    <col min="24" max="24" width="8.1640625" customWidth="1"/>
    <col min="25" max="25" width="0.33203125" customWidth="1"/>
    <col min="26" max="28" width="0.1640625" customWidth="1"/>
    <col min="29" max="29" width="11.6640625" customWidth="1"/>
    <col min="30" max="30" width="0.5" customWidth="1"/>
    <col min="31" max="33" width="0.1640625" customWidth="1"/>
    <col min="34" max="34" width="0.6640625" customWidth="1"/>
    <col min="35" max="35" width="1.1640625" customWidth="1"/>
    <col min="36" max="36" width="10.33203125" customWidth="1"/>
    <col min="37" max="40" width="0.1640625" customWidth="1"/>
    <col min="41" max="41" width="4.1640625" customWidth="1"/>
    <col min="42" max="42" width="7.6640625" customWidth="1"/>
    <col min="43" max="44" width="0.1640625" customWidth="1"/>
    <col min="45" max="45" width="1.33203125" customWidth="1"/>
    <col min="46" max="46" width="6.83203125" customWidth="1"/>
    <col min="47" max="47" width="6.1640625" customWidth="1"/>
    <col min="48" max="49" width="0.1640625" customWidth="1"/>
    <col min="50" max="50" width="0.33203125" customWidth="1"/>
    <col min="51" max="51" width="9" customWidth="1"/>
    <col min="52" max="52" width="2.83203125" customWidth="1"/>
    <col min="53" max="53" width="0.1640625" customWidth="1"/>
    <col min="54" max="54" width="1.6640625" customWidth="1"/>
    <col min="55" max="55" width="13.6640625" customWidth="1"/>
  </cols>
  <sheetData>
    <row r="1" spans="1:55" ht="18" customHeight="1" x14ac:dyDescent="0.15">
      <c r="A1" s="11" t="s">
        <v>65</v>
      </c>
      <c r="B1" s="11"/>
      <c r="C1" s="11"/>
      <c r="D1" s="11"/>
      <c r="E1" s="11"/>
      <c r="F1" s="11"/>
      <c r="G1" s="11"/>
      <c r="H1" s="11"/>
      <c r="I1" s="11"/>
      <c r="J1" s="11"/>
      <c r="K1" s="11"/>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c r="AQ1" s="11"/>
      <c r="AR1" s="11"/>
      <c r="AS1" s="11"/>
      <c r="AT1" s="11"/>
      <c r="AU1" s="11"/>
      <c r="AV1" s="11"/>
      <c r="AW1" s="11"/>
      <c r="AX1" s="11"/>
      <c r="AY1" s="11"/>
      <c r="AZ1" s="11"/>
      <c r="BA1" s="11"/>
      <c r="BB1" s="11"/>
      <c r="BC1" s="11"/>
    </row>
    <row r="2" spans="1:55" ht="11.85" customHeight="1" x14ac:dyDescent="0.15">
      <c r="A2" s="12" t="s">
        <v>51</v>
      </c>
      <c r="B2" s="12"/>
      <c r="C2" s="12"/>
      <c r="D2" s="3"/>
      <c r="E2" s="12" t="s">
        <v>0</v>
      </c>
      <c r="F2" s="12"/>
      <c r="G2" s="12"/>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4"/>
      <c r="AW2" s="4"/>
      <c r="AX2" s="4"/>
      <c r="AY2" s="50" t="s">
        <v>1</v>
      </c>
      <c r="AZ2" s="51"/>
      <c r="BA2" s="51"/>
      <c r="BB2" s="51"/>
      <c r="BC2" s="52"/>
    </row>
    <row r="3" spans="1:55" ht="11.85" customHeight="1" x14ac:dyDescent="0.15">
      <c r="A3" s="12" t="s">
        <v>52</v>
      </c>
      <c r="B3" s="12"/>
      <c r="C3" s="12"/>
      <c r="D3" s="13" t="s">
        <v>53</v>
      </c>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c r="AX3" s="13"/>
      <c r="AY3" s="14" t="s">
        <v>64</v>
      </c>
      <c r="AZ3" s="15"/>
      <c r="BA3" s="15"/>
      <c r="BB3" s="15"/>
      <c r="BC3" s="16"/>
    </row>
    <row r="4" spans="1:55" ht="11.85" customHeight="1" x14ac:dyDescent="0.15">
      <c r="A4" s="12" t="s">
        <v>54</v>
      </c>
      <c r="B4" s="12"/>
      <c r="C4" s="12"/>
      <c r="D4" s="13" t="s">
        <v>55</v>
      </c>
      <c r="E4" s="13"/>
      <c r="F4" s="13"/>
      <c r="G4" s="13"/>
      <c r="H4" s="13"/>
      <c r="I4" s="13"/>
      <c r="J4" s="13"/>
      <c r="K4" s="13"/>
      <c r="L4" s="13"/>
      <c r="M4" s="13"/>
      <c r="N4" s="13"/>
      <c r="O4" s="13"/>
      <c r="P4" s="13"/>
      <c r="Q4" s="13"/>
      <c r="R4" s="13"/>
      <c r="S4" s="13"/>
      <c r="T4" s="13"/>
      <c r="U4" s="13"/>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c r="AV4" s="13"/>
      <c r="AW4" s="13"/>
      <c r="AX4" s="13"/>
      <c r="AY4" s="14">
        <v>48</v>
      </c>
      <c r="AZ4" s="15"/>
      <c r="BA4" s="15"/>
      <c r="BB4" s="15"/>
      <c r="BC4" s="16"/>
    </row>
    <row r="5" spans="1:55" ht="11.85" customHeight="1" x14ac:dyDescent="0.15">
      <c r="A5" s="12" t="s">
        <v>56</v>
      </c>
      <c r="B5" s="12"/>
      <c r="C5" s="12"/>
      <c r="D5" s="13" t="s">
        <v>8</v>
      </c>
      <c r="E5" s="13"/>
      <c r="F5" s="13"/>
      <c r="G5" s="13"/>
      <c r="H5" s="13"/>
      <c r="I5" s="13"/>
      <c r="J5" s="13"/>
      <c r="K5" s="13"/>
      <c r="L5" s="13"/>
      <c r="M5" s="13"/>
      <c r="N5" s="13"/>
      <c r="O5" s="13"/>
      <c r="P5" s="13"/>
      <c r="Q5" s="13"/>
      <c r="R5" s="13"/>
      <c r="S5" s="13"/>
      <c r="T5" s="13"/>
      <c r="U5" s="13"/>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3"/>
      <c r="AX5" s="13"/>
      <c r="AY5" s="14" t="s">
        <v>57</v>
      </c>
      <c r="AZ5" s="15"/>
      <c r="BA5" s="15"/>
      <c r="BB5" s="15"/>
      <c r="BC5" s="16"/>
    </row>
    <row r="6" spans="1:55" ht="13.5" customHeight="1" x14ac:dyDescent="0.15">
      <c r="A6" s="53" t="s">
        <v>2</v>
      </c>
      <c r="B6" s="53"/>
      <c r="C6" s="53"/>
      <c r="D6" s="53"/>
      <c r="E6" s="53"/>
      <c r="F6" s="53"/>
      <c r="G6" s="53"/>
      <c r="H6" s="53"/>
      <c r="I6" s="53"/>
      <c r="J6" s="53"/>
      <c r="K6" s="53"/>
      <c r="L6" s="53"/>
      <c r="M6" s="53"/>
      <c r="N6" s="53"/>
      <c r="O6" s="53"/>
      <c r="P6" s="53"/>
      <c r="Q6" s="53"/>
      <c r="R6" s="53"/>
      <c r="S6" s="53"/>
      <c r="T6" s="53"/>
      <c r="U6" s="53"/>
      <c r="V6" s="53"/>
      <c r="W6" s="53"/>
      <c r="X6" s="53"/>
      <c r="Y6" s="53"/>
      <c r="Z6" s="53"/>
      <c r="AA6" s="53"/>
      <c r="AB6" s="53"/>
      <c r="AC6" s="53"/>
      <c r="AD6" s="53"/>
      <c r="AE6" s="53"/>
      <c r="AF6" s="53"/>
      <c r="AG6" s="53"/>
      <c r="AH6" s="53"/>
      <c r="AI6" s="53"/>
      <c r="AJ6" s="53"/>
      <c r="AK6" s="53"/>
      <c r="AL6" s="53"/>
      <c r="AM6" s="53"/>
      <c r="AN6" s="53"/>
      <c r="AO6" s="53"/>
      <c r="AP6" s="53"/>
      <c r="AQ6" s="53"/>
      <c r="AR6" s="53"/>
      <c r="AS6" s="53"/>
      <c r="AT6" s="53"/>
      <c r="AU6" s="53"/>
      <c r="AV6" s="53"/>
      <c r="AW6" s="53"/>
      <c r="AX6" s="53"/>
      <c r="AY6" s="53"/>
      <c r="AZ6" s="53"/>
      <c r="BA6" s="53"/>
      <c r="BB6" s="53"/>
      <c r="BC6" s="53"/>
    </row>
    <row r="7" spans="1:55" ht="13.7" customHeight="1" x14ac:dyDescent="0.15">
      <c r="A7" s="26" t="s">
        <v>9</v>
      </c>
      <c r="B7" s="26"/>
      <c r="C7" s="26"/>
      <c r="D7" s="26"/>
      <c r="E7" s="17" t="s">
        <v>2</v>
      </c>
      <c r="F7" s="17"/>
      <c r="G7" s="17"/>
      <c r="H7" s="17"/>
      <c r="I7" s="17"/>
      <c r="J7" s="17"/>
      <c r="K7" s="17"/>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row>
    <row r="8" spans="1:55" ht="165" customHeight="1" x14ac:dyDescent="0.15">
      <c r="A8" s="54" t="s">
        <v>10</v>
      </c>
      <c r="B8" s="54"/>
      <c r="C8" s="54"/>
      <c r="D8" s="54"/>
      <c r="E8" s="49" t="s">
        <v>68</v>
      </c>
      <c r="F8" s="17"/>
      <c r="G8" s="17"/>
      <c r="H8" s="17"/>
      <c r="I8" s="17"/>
      <c r="J8" s="17"/>
      <c r="K8" s="17"/>
      <c r="L8" s="17"/>
      <c r="M8" s="17"/>
      <c r="N8" s="17"/>
      <c r="O8" s="17"/>
      <c r="P8" s="17"/>
      <c r="Q8" s="17"/>
      <c r="R8" s="17"/>
      <c r="S8" s="17"/>
      <c r="T8" s="17"/>
      <c r="U8" s="17"/>
      <c r="V8" s="17"/>
      <c r="W8" s="17"/>
      <c r="X8" s="17"/>
      <c r="Y8" s="17"/>
      <c r="Z8" s="17"/>
      <c r="AA8" s="17"/>
      <c r="AB8" s="17"/>
      <c r="AC8" s="17"/>
      <c r="AD8" s="17"/>
      <c r="AE8" s="17"/>
      <c r="AF8" s="17"/>
      <c r="AG8" s="17"/>
      <c r="AH8" s="17"/>
      <c r="AI8" s="17"/>
      <c r="AJ8" s="17"/>
      <c r="AK8" s="17"/>
      <c r="AL8" s="17"/>
      <c r="AM8" s="17"/>
      <c r="AN8" s="17"/>
      <c r="AO8" s="17"/>
      <c r="AP8" s="17"/>
      <c r="AQ8" s="17"/>
      <c r="AR8" s="17"/>
      <c r="AS8" s="17"/>
      <c r="AT8" s="17"/>
      <c r="AU8" s="17"/>
      <c r="AV8" s="17"/>
      <c r="AW8" s="17"/>
      <c r="AX8" s="17"/>
      <c r="AY8" s="17"/>
      <c r="AZ8" s="17"/>
      <c r="BA8" s="17"/>
      <c r="BB8" s="17"/>
      <c r="BC8" s="17"/>
    </row>
    <row r="9" spans="1:55" ht="198.75" customHeight="1" x14ac:dyDescent="0.15">
      <c r="A9" s="55" t="s">
        <v>11</v>
      </c>
      <c r="B9" s="55"/>
      <c r="C9" s="55"/>
      <c r="D9" s="55"/>
      <c r="E9" s="49" t="s">
        <v>67</v>
      </c>
      <c r="F9" s="17"/>
      <c r="G9" s="17"/>
      <c r="H9" s="17"/>
      <c r="I9" s="17"/>
      <c r="J9" s="17"/>
      <c r="K9" s="17"/>
      <c r="L9" s="17"/>
      <c r="M9" s="17"/>
      <c r="N9" s="17"/>
      <c r="O9" s="17"/>
      <c r="P9" s="17"/>
      <c r="Q9" s="17"/>
      <c r="R9" s="17"/>
      <c r="S9" s="17"/>
      <c r="T9" s="17"/>
      <c r="U9" s="17"/>
      <c r="V9" s="17"/>
      <c r="W9" s="17"/>
      <c r="X9" s="17"/>
      <c r="Y9" s="17"/>
      <c r="Z9" s="17"/>
      <c r="AA9" s="17"/>
      <c r="AB9" s="17"/>
      <c r="AC9" s="17"/>
      <c r="AD9" s="17"/>
      <c r="AE9" s="17"/>
      <c r="AF9" s="17"/>
      <c r="AG9" s="17"/>
      <c r="AH9" s="17"/>
      <c r="AI9" s="17"/>
      <c r="AJ9" s="17"/>
      <c r="AK9" s="17"/>
      <c r="AL9" s="17"/>
      <c r="AM9" s="17"/>
      <c r="AN9" s="17"/>
      <c r="AO9" s="17"/>
      <c r="AP9" s="17"/>
      <c r="AQ9" s="17"/>
      <c r="AR9" s="17"/>
      <c r="AS9" s="17"/>
      <c r="AT9" s="17"/>
      <c r="AU9" s="17"/>
      <c r="AV9" s="17"/>
      <c r="AW9" s="17"/>
      <c r="AX9" s="17"/>
      <c r="AY9" s="17"/>
      <c r="AZ9" s="17"/>
      <c r="BA9" s="17"/>
      <c r="BB9" s="17"/>
      <c r="BC9" s="17"/>
    </row>
    <row r="10" spans="1:55" ht="60" customHeight="1" x14ac:dyDescent="0.15">
      <c r="A10" s="55" t="s">
        <v>12</v>
      </c>
      <c r="B10" s="55"/>
      <c r="C10" s="55"/>
      <c r="D10" s="55"/>
      <c r="E10" s="49" t="s">
        <v>66</v>
      </c>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row>
    <row r="11" spans="1:55" ht="13.7" customHeight="1" x14ac:dyDescent="0.15"/>
    <row r="12" spans="1:55" ht="14.25" customHeight="1" x14ac:dyDescent="0.15">
      <c r="A12" s="26" t="s">
        <v>13</v>
      </c>
      <c r="B12" s="26" t="s">
        <v>14</v>
      </c>
      <c r="C12" s="26"/>
      <c r="D12" s="26"/>
      <c r="E12" s="26"/>
      <c r="F12" s="26"/>
      <c r="G12" s="26"/>
      <c r="H12" s="26"/>
      <c r="I12" s="26"/>
      <c r="J12" s="26"/>
      <c r="K12" s="26"/>
      <c r="L12" s="26"/>
      <c r="M12" s="26" t="s">
        <v>3</v>
      </c>
      <c r="N12" s="26"/>
      <c r="O12" s="26"/>
      <c r="P12" s="26"/>
      <c r="Q12" s="26"/>
      <c r="R12" s="26"/>
      <c r="S12" s="26"/>
      <c r="T12" s="26" t="s">
        <v>15</v>
      </c>
      <c r="U12" s="26"/>
      <c r="V12" s="26"/>
      <c r="W12" s="26"/>
      <c r="X12" s="26"/>
      <c r="Y12" s="26"/>
      <c r="Z12" s="26"/>
      <c r="AA12" s="26"/>
      <c r="AB12" s="26">
        <v>2023</v>
      </c>
      <c r="AC12" s="26"/>
      <c r="AD12" s="26"/>
      <c r="AE12" s="26"/>
      <c r="AF12" s="26"/>
      <c r="AG12" s="26">
        <v>2024</v>
      </c>
      <c r="AH12" s="26"/>
      <c r="AI12" s="26"/>
      <c r="AJ12" s="26"/>
      <c r="AK12" s="26"/>
      <c r="AL12" s="26"/>
      <c r="AM12" s="26">
        <v>2025</v>
      </c>
      <c r="AN12" s="26"/>
      <c r="AO12" s="26"/>
      <c r="AP12" s="26"/>
      <c r="AQ12" s="26"/>
      <c r="AR12" s="26"/>
      <c r="AS12" s="26">
        <v>2026</v>
      </c>
      <c r="AT12" s="26"/>
      <c r="AU12" s="26"/>
      <c r="AV12" s="26"/>
      <c r="AW12" s="26">
        <v>2027</v>
      </c>
      <c r="AX12" s="26"/>
      <c r="AY12" s="26"/>
      <c r="AZ12" s="26"/>
      <c r="BA12" s="26"/>
      <c r="BB12" s="26">
        <v>2028</v>
      </c>
      <c r="BC12" s="26"/>
    </row>
    <row r="13" spans="1:55" ht="19.5" customHeight="1" x14ac:dyDescent="0.15">
      <c r="A13" s="26" t="s">
        <v>13</v>
      </c>
      <c r="B13" s="26" t="s">
        <v>14</v>
      </c>
      <c r="C13" s="26"/>
      <c r="D13" s="26"/>
      <c r="E13" s="26"/>
      <c r="F13" s="26"/>
      <c r="G13" s="26"/>
      <c r="H13" s="26"/>
      <c r="I13" s="26"/>
      <c r="J13" s="26"/>
      <c r="K13" s="26"/>
      <c r="L13" s="26"/>
      <c r="M13" s="26" t="s">
        <v>3</v>
      </c>
      <c r="N13" s="26"/>
      <c r="O13" s="26"/>
      <c r="P13" s="26"/>
      <c r="Q13" s="26"/>
      <c r="R13" s="26"/>
      <c r="S13" s="26"/>
      <c r="T13" s="26" t="s">
        <v>15</v>
      </c>
      <c r="U13" s="26"/>
      <c r="V13" s="26"/>
      <c r="W13" s="26"/>
      <c r="X13" s="26"/>
      <c r="Y13" s="26"/>
      <c r="Z13" s="26"/>
      <c r="AA13" s="26"/>
      <c r="AB13" s="26" t="s">
        <v>4</v>
      </c>
      <c r="AC13" s="26"/>
      <c r="AD13" s="26"/>
      <c r="AE13" s="26"/>
      <c r="AF13" s="26"/>
      <c r="AG13" s="26" t="s">
        <v>4</v>
      </c>
      <c r="AH13" s="26"/>
      <c r="AI13" s="26"/>
      <c r="AJ13" s="26"/>
      <c r="AK13" s="26"/>
      <c r="AL13" s="26"/>
      <c r="AM13" s="26" t="s">
        <v>5</v>
      </c>
      <c r="AN13" s="26"/>
      <c r="AO13" s="26"/>
      <c r="AP13" s="26"/>
      <c r="AQ13" s="26"/>
      <c r="AR13" s="26"/>
      <c r="AS13" s="26" t="s">
        <v>6</v>
      </c>
      <c r="AT13" s="26"/>
      <c r="AU13" s="26"/>
      <c r="AV13" s="26"/>
      <c r="AW13" s="26" t="s">
        <v>7</v>
      </c>
      <c r="AX13" s="26"/>
      <c r="AY13" s="26"/>
      <c r="AZ13" s="26"/>
      <c r="BA13" s="26"/>
      <c r="BB13" s="26" t="s">
        <v>7</v>
      </c>
      <c r="BC13" s="26"/>
    </row>
    <row r="14" spans="1:55" ht="23.25" customHeight="1" x14ac:dyDescent="0.15">
      <c r="A14" s="2" t="s">
        <v>16</v>
      </c>
      <c r="B14" s="69" t="s">
        <v>17</v>
      </c>
      <c r="C14" s="69"/>
      <c r="D14" s="69"/>
      <c r="E14" s="69"/>
      <c r="F14" s="69"/>
      <c r="G14" s="69"/>
      <c r="H14" s="69"/>
      <c r="I14" s="69"/>
      <c r="J14" s="69"/>
      <c r="K14" s="69"/>
      <c r="L14" s="69"/>
      <c r="M14" s="48" t="s">
        <v>69</v>
      </c>
      <c r="N14" s="44"/>
      <c r="O14" s="44"/>
      <c r="P14" s="44"/>
      <c r="Q14" s="44"/>
      <c r="R14" s="44"/>
      <c r="S14" s="44"/>
      <c r="T14" s="69" t="s">
        <v>18</v>
      </c>
      <c r="U14" s="69"/>
      <c r="V14" s="69"/>
      <c r="W14" s="69"/>
      <c r="X14" s="69"/>
      <c r="Y14" s="69"/>
      <c r="Z14" s="69"/>
      <c r="AA14" s="69"/>
      <c r="AB14" s="70">
        <v>1</v>
      </c>
      <c r="AC14" s="70"/>
      <c r="AD14" s="70"/>
      <c r="AE14" s="70"/>
      <c r="AF14" s="70"/>
      <c r="AG14" s="70">
        <v>1</v>
      </c>
      <c r="AH14" s="70"/>
      <c r="AI14" s="70"/>
      <c r="AJ14" s="70"/>
      <c r="AK14" s="70"/>
      <c r="AL14" s="70"/>
      <c r="AM14" s="70">
        <v>1</v>
      </c>
      <c r="AN14" s="70"/>
      <c r="AO14" s="70"/>
      <c r="AP14" s="70"/>
      <c r="AQ14" s="70"/>
      <c r="AR14" s="70"/>
      <c r="AS14" s="70">
        <v>1</v>
      </c>
      <c r="AT14" s="70"/>
      <c r="AU14" s="70"/>
      <c r="AV14" s="70"/>
      <c r="AW14" s="70">
        <v>1</v>
      </c>
      <c r="AX14" s="70"/>
      <c r="AY14" s="70"/>
      <c r="AZ14" s="70"/>
      <c r="BA14" s="70"/>
      <c r="BB14" s="70">
        <v>1</v>
      </c>
      <c r="BC14" s="70"/>
    </row>
    <row r="15" spans="1:55" ht="10.5" customHeight="1" x14ac:dyDescent="0.15">
      <c r="A15" s="67" t="s">
        <v>19</v>
      </c>
      <c r="B15" s="69" t="s">
        <v>20</v>
      </c>
      <c r="C15" s="69"/>
      <c r="D15" s="69"/>
      <c r="E15" s="69"/>
      <c r="F15" s="69"/>
      <c r="G15" s="69"/>
      <c r="H15" s="69"/>
      <c r="I15" s="69"/>
      <c r="J15" s="69"/>
      <c r="K15" s="69"/>
      <c r="L15" s="69"/>
      <c r="M15" s="48" t="s">
        <v>70</v>
      </c>
      <c r="N15" s="44"/>
      <c r="O15" s="44"/>
      <c r="P15" s="44"/>
      <c r="Q15" s="44"/>
      <c r="R15" s="44"/>
      <c r="S15" s="44"/>
      <c r="T15" s="69" t="s">
        <v>18</v>
      </c>
      <c r="U15" s="69"/>
      <c r="V15" s="69"/>
      <c r="W15" s="69"/>
      <c r="X15" s="69"/>
      <c r="Y15" s="69"/>
      <c r="Z15" s="69"/>
      <c r="AA15" s="69"/>
      <c r="AB15" s="70">
        <v>2</v>
      </c>
      <c r="AC15" s="70"/>
      <c r="AD15" s="70"/>
      <c r="AE15" s="70"/>
      <c r="AF15" s="70"/>
      <c r="AG15" s="70">
        <v>2</v>
      </c>
      <c r="AH15" s="70"/>
      <c r="AI15" s="70"/>
      <c r="AJ15" s="70"/>
      <c r="AK15" s="70"/>
      <c r="AL15" s="70"/>
      <c r="AM15" s="70">
        <v>2</v>
      </c>
      <c r="AN15" s="70"/>
      <c r="AO15" s="70"/>
      <c r="AP15" s="70"/>
      <c r="AQ15" s="70"/>
      <c r="AR15" s="70"/>
      <c r="AS15" s="70">
        <v>2</v>
      </c>
      <c r="AT15" s="70"/>
      <c r="AU15" s="70"/>
      <c r="AV15" s="70"/>
      <c r="AW15" s="70">
        <v>2</v>
      </c>
      <c r="AX15" s="70"/>
      <c r="AY15" s="70"/>
      <c r="AZ15" s="70"/>
      <c r="BA15" s="70"/>
      <c r="BB15" s="70">
        <v>2</v>
      </c>
      <c r="BC15" s="70"/>
    </row>
    <row r="16" spans="1:55" ht="23.25" customHeight="1" x14ac:dyDescent="0.15">
      <c r="A16" s="68"/>
      <c r="B16" s="69" t="s">
        <v>21</v>
      </c>
      <c r="C16" s="69"/>
      <c r="D16" s="69"/>
      <c r="E16" s="69"/>
      <c r="F16" s="69"/>
      <c r="G16" s="69"/>
      <c r="H16" s="69"/>
      <c r="I16" s="69"/>
      <c r="J16" s="69"/>
      <c r="K16" s="69"/>
      <c r="L16" s="69"/>
      <c r="M16" s="48" t="s">
        <v>71</v>
      </c>
      <c r="N16" s="44"/>
      <c r="O16" s="44"/>
      <c r="P16" s="44"/>
      <c r="Q16" s="44"/>
      <c r="R16" s="44"/>
      <c r="S16" s="44"/>
      <c r="T16" s="69" t="s">
        <v>22</v>
      </c>
      <c r="U16" s="69"/>
      <c r="V16" s="69"/>
      <c r="W16" s="69"/>
      <c r="X16" s="69"/>
      <c r="Y16" s="69"/>
      <c r="Z16" s="69"/>
      <c r="AA16" s="69"/>
      <c r="AB16" s="70">
        <v>39</v>
      </c>
      <c r="AC16" s="70"/>
      <c r="AD16" s="70"/>
      <c r="AE16" s="70"/>
      <c r="AF16" s="70"/>
      <c r="AG16" s="70">
        <v>26</v>
      </c>
      <c r="AH16" s="70"/>
      <c r="AI16" s="70"/>
      <c r="AJ16" s="70"/>
      <c r="AK16" s="70"/>
      <c r="AL16" s="70"/>
      <c r="AM16" s="70">
        <v>32</v>
      </c>
      <c r="AN16" s="70"/>
      <c r="AO16" s="70"/>
      <c r="AP16" s="70"/>
      <c r="AQ16" s="70"/>
      <c r="AR16" s="70"/>
      <c r="AS16" s="70">
        <v>33</v>
      </c>
      <c r="AT16" s="70"/>
      <c r="AU16" s="70"/>
      <c r="AV16" s="70"/>
      <c r="AW16" s="70">
        <v>35</v>
      </c>
      <c r="AX16" s="70"/>
      <c r="AY16" s="70"/>
      <c r="AZ16" s="70"/>
      <c r="BA16" s="70"/>
      <c r="BB16" s="70">
        <v>35</v>
      </c>
      <c r="BC16" s="70"/>
    </row>
    <row r="17" spans="1:57" ht="13.7" customHeight="1" x14ac:dyDescent="0.15">
      <c r="A17" s="67" t="s">
        <v>23</v>
      </c>
      <c r="B17" s="69" t="s">
        <v>24</v>
      </c>
      <c r="C17" s="69"/>
      <c r="D17" s="69"/>
      <c r="E17" s="69"/>
      <c r="F17" s="69"/>
      <c r="G17" s="69"/>
      <c r="H17" s="69"/>
      <c r="I17" s="69"/>
      <c r="J17" s="69"/>
      <c r="K17" s="69"/>
      <c r="L17" s="69"/>
      <c r="M17" s="45" t="s">
        <v>58</v>
      </c>
      <c r="N17" s="46"/>
      <c r="O17" s="46"/>
      <c r="P17" s="46"/>
      <c r="Q17" s="46"/>
      <c r="R17" s="46"/>
      <c r="S17" s="47"/>
      <c r="T17" s="69" t="s">
        <v>18</v>
      </c>
      <c r="U17" s="69"/>
      <c r="V17" s="69"/>
      <c r="W17" s="69"/>
      <c r="X17" s="69"/>
      <c r="Y17" s="69"/>
      <c r="Z17" s="69"/>
      <c r="AA17" s="69"/>
      <c r="AB17" s="70">
        <v>803</v>
      </c>
      <c r="AC17" s="70"/>
      <c r="AD17" s="70"/>
      <c r="AE17" s="70"/>
      <c r="AF17" s="70"/>
      <c r="AG17" s="70">
        <v>692</v>
      </c>
      <c r="AH17" s="70"/>
      <c r="AI17" s="70"/>
      <c r="AJ17" s="70"/>
      <c r="AK17" s="70"/>
      <c r="AL17" s="70"/>
      <c r="AM17" s="70">
        <v>730</v>
      </c>
      <c r="AN17" s="70"/>
      <c r="AO17" s="70"/>
      <c r="AP17" s="70"/>
      <c r="AQ17" s="70"/>
      <c r="AR17" s="70"/>
      <c r="AS17" s="70">
        <v>750</v>
      </c>
      <c r="AT17" s="70"/>
      <c r="AU17" s="70"/>
      <c r="AV17" s="70"/>
      <c r="AW17" s="70">
        <v>750</v>
      </c>
      <c r="AX17" s="70"/>
      <c r="AY17" s="70"/>
      <c r="AZ17" s="70"/>
      <c r="BA17" s="70"/>
      <c r="BB17" s="70">
        <v>750</v>
      </c>
      <c r="BC17" s="70"/>
    </row>
    <row r="18" spans="1:57" ht="13.7" customHeight="1" x14ac:dyDescent="0.15">
      <c r="A18" s="68"/>
      <c r="B18" s="69" t="s">
        <v>25</v>
      </c>
      <c r="C18" s="69"/>
      <c r="D18" s="69"/>
      <c r="E18" s="69"/>
      <c r="F18" s="69"/>
      <c r="G18" s="69"/>
      <c r="H18" s="69"/>
      <c r="I18" s="69"/>
      <c r="J18" s="69"/>
      <c r="K18" s="69"/>
      <c r="L18" s="69"/>
      <c r="M18" s="45" t="s">
        <v>59</v>
      </c>
      <c r="N18" s="46"/>
      <c r="O18" s="46"/>
      <c r="P18" s="46"/>
      <c r="Q18" s="46"/>
      <c r="R18" s="46"/>
      <c r="S18" s="47"/>
      <c r="T18" s="69" t="s">
        <v>18</v>
      </c>
      <c r="U18" s="69"/>
      <c r="V18" s="69"/>
      <c r="W18" s="69"/>
      <c r="X18" s="69"/>
      <c r="Y18" s="69"/>
      <c r="Z18" s="69"/>
      <c r="AA18" s="69"/>
      <c r="AB18" s="70">
        <v>325</v>
      </c>
      <c r="AC18" s="70"/>
      <c r="AD18" s="70"/>
      <c r="AE18" s="70"/>
      <c r="AF18" s="70"/>
      <c r="AG18" s="70">
        <v>538</v>
      </c>
      <c r="AH18" s="70"/>
      <c r="AI18" s="70"/>
      <c r="AJ18" s="70"/>
      <c r="AK18" s="70"/>
      <c r="AL18" s="70"/>
      <c r="AM18" s="70">
        <v>380</v>
      </c>
      <c r="AN18" s="70"/>
      <c r="AO18" s="70"/>
      <c r="AP18" s="70"/>
      <c r="AQ18" s="70"/>
      <c r="AR18" s="70"/>
      <c r="AS18" s="70">
        <v>400</v>
      </c>
      <c r="AT18" s="70"/>
      <c r="AU18" s="70"/>
      <c r="AV18" s="70"/>
      <c r="AW18" s="70">
        <v>400</v>
      </c>
      <c r="AX18" s="70"/>
      <c r="AY18" s="70"/>
      <c r="AZ18" s="70"/>
      <c r="BA18" s="70"/>
      <c r="BB18" s="70">
        <v>400</v>
      </c>
      <c r="BC18" s="70"/>
    </row>
    <row r="19" spans="1:57" s="57" customFormat="1" ht="18.75" customHeight="1" x14ac:dyDescent="0.2">
      <c r="A19" s="56" t="s">
        <v>26</v>
      </c>
      <c r="B19" s="56"/>
      <c r="C19" s="56"/>
      <c r="D19" s="56"/>
      <c r="E19" s="56"/>
      <c r="F19" s="56"/>
      <c r="G19" s="56"/>
      <c r="H19" s="56"/>
      <c r="I19" s="56"/>
      <c r="J19" s="56"/>
      <c r="K19" s="56"/>
      <c r="L19" s="56"/>
      <c r="M19" s="56"/>
      <c r="N19" s="56"/>
      <c r="O19" s="56"/>
      <c r="P19" s="56"/>
      <c r="Q19" s="56"/>
      <c r="R19" s="56"/>
      <c r="S19" s="56"/>
      <c r="T19" s="56"/>
      <c r="U19" s="56"/>
      <c r="V19" s="56"/>
      <c r="W19" s="56"/>
      <c r="X19" s="56"/>
      <c r="Y19" s="56"/>
      <c r="Z19" s="56"/>
      <c r="AA19" s="56"/>
      <c r="AB19" s="56"/>
      <c r="AC19" s="56"/>
      <c r="AD19" s="56"/>
      <c r="AE19" s="56"/>
      <c r="AF19" s="56"/>
      <c r="AG19" s="56"/>
      <c r="AH19" s="56"/>
      <c r="AO19" s="58" t="s">
        <v>75</v>
      </c>
      <c r="AP19" s="58"/>
      <c r="AQ19" s="58"/>
      <c r="AR19" s="58"/>
      <c r="AS19" s="58"/>
      <c r="AT19" s="58"/>
      <c r="AU19" s="58"/>
      <c r="AV19" s="58"/>
      <c r="AW19" s="58"/>
      <c r="AX19" s="58"/>
      <c r="AY19" s="58"/>
      <c r="AZ19" s="58"/>
      <c r="BA19" s="58"/>
      <c r="BB19" s="58"/>
      <c r="BC19" s="58"/>
    </row>
    <row r="20" spans="1:57" ht="13.7" customHeight="1" x14ac:dyDescent="0.15">
      <c r="A20" s="26" t="s">
        <v>3</v>
      </c>
      <c r="B20" s="26"/>
      <c r="C20" s="26"/>
      <c r="D20" s="26"/>
      <c r="E20" s="26"/>
      <c r="F20" s="26"/>
      <c r="G20" s="26"/>
      <c r="H20" s="26"/>
      <c r="I20" s="26"/>
      <c r="J20" s="26"/>
      <c r="K20" s="26"/>
      <c r="L20" s="26"/>
      <c r="M20" s="26"/>
      <c r="N20" s="26"/>
      <c r="O20" s="26"/>
      <c r="P20" s="26"/>
      <c r="Q20" s="26"/>
      <c r="R20" s="26" t="s">
        <v>14</v>
      </c>
      <c r="S20" s="26"/>
      <c r="T20" s="26"/>
      <c r="U20" s="26"/>
      <c r="V20" s="26"/>
      <c r="W20" s="26"/>
      <c r="X20" s="26"/>
      <c r="Y20" s="26"/>
      <c r="Z20" s="26"/>
      <c r="AA20" s="26"/>
      <c r="AB20" s="26"/>
      <c r="AC20" s="26">
        <v>2023</v>
      </c>
      <c r="AD20" s="26"/>
      <c r="AE20" s="26"/>
      <c r="AF20" s="26"/>
      <c r="AG20" s="26"/>
      <c r="AH20" s="26">
        <v>2024</v>
      </c>
      <c r="AI20" s="26"/>
      <c r="AJ20" s="26"/>
      <c r="AK20" s="26"/>
      <c r="AL20" s="26"/>
      <c r="AM20" s="26"/>
      <c r="AN20" s="26">
        <v>2025</v>
      </c>
      <c r="AO20" s="26"/>
      <c r="AP20" s="26"/>
      <c r="AQ20" s="26"/>
      <c r="AR20" s="26"/>
      <c r="AS20" s="26"/>
      <c r="AT20" s="26">
        <v>2026</v>
      </c>
      <c r="AU20" s="26"/>
      <c r="AV20" s="26"/>
      <c r="AW20" s="26"/>
      <c r="AX20" s="26">
        <v>2027</v>
      </c>
      <c r="AY20" s="26"/>
      <c r="AZ20" s="26"/>
      <c r="BA20" s="26"/>
      <c r="BB20" s="26"/>
      <c r="BC20" s="1">
        <v>2028</v>
      </c>
    </row>
    <row r="21" spans="1:57" ht="21.6" customHeight="1" x14ac:dyDescent="0.15">
      <c r="A21" s="26" t="s">
        <v>3</v>
      </c>
      <c r="B21" s="26"/>
      <c r="C21" s="26"/>
      <c r="D21" s="26"/>
      <c r="E21" s="26"/>
      <c r="F21" s="26"/>
      <c r="G21" s="26"/>
      <c r="H21" s="26"/>
      <c r="I21" s="26"/>
      <c r="J21" s="26"/>
      <c r="K21" s="26"/>
      <c r="L21" s="26"/>
      <c r="M21" s="26"/>
      <c r="N21" s="26"/>
      <c r="O21" s="26"/>
      <c r="P21" s="26"/>
      <c r="Q21" s="26"/>
      <c r="R21" s="26" t="s">
        <v>27</v>
      </c>
      <c r="S21" s="26"/>
      <c r="T21" s="26"/>
      <c r="U21" s="26"/>
      <c r="V21" s="26"/>
      <c r="W21" s="26"/>
      <c r="X21" s="26" t="s">
        <v>28</v>
      </c>
      <c r="Y21" s="26"/>
      <c r="Z21" s="26"/>
      <c r="AA21" s="26"/>
      <c r="AB21" s="26"/>
      <c r="AC21" s="26" t="s">
        <v>4</v>
      </c>
      <c r="AD21" s="26"/>
      <c r="AE21" s="26"/>
      <c r="AF21" s="26"/>
      <c r="AG21" s="26"/>
      <c r="AH21" s="26" t="s">
        <v>4</v>
      </c>
      <c r="AI21" s="26"/>
      <c r="AJ21" s="26"/>
      <c r="AK21" s="26"/>
      <c r="AL21" s="26"/>
      <c r="AM21" s="26"/>
      <c r="AN21" s="43" t="s">
        <v>5</v>
      </c>
      <c r="AO21" s="43"/>
      <c r="AP21" s="43"/>
      <c r="AQ21" s="43"/>
      <c r="AR21" s="43"/>
      <c r="AS21" s="43"/>
      <c r="AT21" s="26" t="s">
        <v>6</v>
      </c>
      <c r="AU21" s="26"/>
      <c r="AV21" s="26"/>
      <c r="AW21" s="26"/>
      <c r="AX21" s="26" t="s">
        <v>7</v>
      </c>
      <c r="AY21" s="26"/>
      <c r="AZ21" s="26"/>
      <c r="BA21" s="26"/>
      <c r="BB21" s="26"/>
      <c r="BC21" s="1" t="s">
        <v>7</v>
      </c>
    </row>
    <row r="22" spans="1:57" ht="13.7" customHeight="1" x14ac:dyDescent="0.15">
      <c r="A22" s="38" t="s">
        <v>29</v>
      </c>
      <c r="B22" s="38"/>
      <c r="C22" s="38"/>
      <c r="D22" s="38"/>
      <c r="E22" s="38"/>
      <c r="F22" s="38"/>
      <c r="G22" s="38"/>
      <c r="H22" s="38"/>
      <c r="I22" s="38"/>
      <c r="J22" s="38"/>
      <c r="K22" s="38"/>
      <c r="L22" s="38"/>
      <c r="M22" s="38"/>
      <c r="N22" s="38"/>
      <c r="O22" s="38"/>
      <c r="P22" s="38"/>
      <c r="Q22" s="38"/>
      <c r="R22" s="20" t="s">
        <v>2</v>
      </c>
      <c r="S22" s="20"/>
      <c r="T22" s="20"/>
      <c r="U22" s="20"/>
      <c r="V22" s="20"/>
      <c r="W22" s="20"/>
      <c r="X22" s="20" t="s">
        <v>2</v>
      </c>
      <c r="Y22" s="20"/>
      <c r="Z22" s="20"/>
      <c r="AA22" s="20"/>
      <c r="AB22" s="20"/>
      <c r="AC22" s="39">
        <v>17106.099999999999</v>
      </c>
      <c r="AD22" s="39"/>
      <c r="AE22" s="39"/>
      <c r="AF22" s="39"/>
      <c r="AG22" s="39"/>
      <c r="AH22" s="39">
        <v>19245.900000000001</v>
      </c>
      <c r="AI22" s="39"/>
      <c r="AJ22" s="39"/>
      <c r="AK22" s="39"/>
      <c r="AL22" s="39"/>
      <c r="AM22" s="40"/>
      <c r="AN22" s="41">
        <v>19169.599999999999</v>
      </c>
      <c r="AO22" s="41"/>
      <c r="AP22" s="41"/>
      <c r="AQ22" s="41"/>
      <c r="AR22" s="41"/>
      <c r="AS22" s="41"/>
      <c r="AT22" s="42">
        <v>24967.5</v>
      </c>
      <c r="AU22" s="39"/>
      <c r="AV22" s="39"/>
      <c r="AW22" s="39"/>
      <c r="AX22" s="39">
        <v>26152.5</v>
      </c>
      <c r="AY22" s="39"/>
      <c r="AZ22" s="39"/>
      <c r="BA22" s="39"/>
      <c r="BB22" s="39"/>
      <c r="BC22" s="7">
        <v>26177.7</v>
      </c>
      <c r="BE22" s="10"/>
    </row>
    <row r="23" spans="1:57" ht="24" customHeight="1" x14ac:dyDescent="0.15">
      <c r="A23" s="17" t="s">
        <v>30</v>
      </c>
      <c r="B23" s="17"/>
      <c r="C23" s="17"/>
      <c r="D23" s="17"/>
      <c r="E23" s="17"/>
      <c r="F23" s="17"/>
      <c r="G23" s="17"/>
      <c r="H23" s="17"/>
      <c r="I23" s="17"/>
      <c r="J23" s="17"/>
      <c r="K23" s="17"/>
      <c r="L23" s="17"/>
      <c r="M23" s="17"/>
      <c r="N23" s="17"/>
      <c r="O23" s="17"/>
      <c r="P23" s="17"/>
      <c r="Q23" s="17"/>
      <c r="R23" s="59" t="s">
        <v>60</v>
      </c>
      <c r="S23" s="60"/>
      <c r="T23" s="60"/>
      <c r="U23" s="60"/>
      <c r="V23" s="60"/>
      <c r="W23" s="60"/>
      <c r="X23" s="61" t="s">
        <v>2</v>
      </c>
      <c r="Y23" s="61"/>
      <c r="Z23" s="61"/>
      <c r="AA23" s="61"/>
      <c r="AB23" s="61"/>
      <c r="AC23" s="62">
        <v>17106.099999999999</v>
      </c>
      <c r="AD23" s="62"/>
      <c r="AE23" s="62"/>
      <c r="AF23" s="62"/>
      <c r="AG23" s="62"/>
      <c r="AH23" s="62">
        <v>19245.900000000001</v>
      </c>
      <c r="AI23" s="62"/>
      <c r="AJ23" s="62"/>
      <c r="AK23" s="62"/>
      <c r="AL23" s="62"/>
      <c r="AM23" s="63"/>
      <c r="AN23" s="64">
        <v>19169.599999999999</v>
      </c>
      <c r="AO23" s="64"/>
      <c r="AP23" s="64"/>
      <c r="AQ23" s="64"/>
      <c r="AR23" s="64"/>
      <c r="AS23" s="64"/>
      <c r="AT23" s="65">
        <v>19902.3</v>
      </c>
      <c r="AU23" s="62"/>
      <c r="AV23" s="62"/>
      <c r="AW23" s="62"/>
      <c r="AX23" s="62">
        <v>21087.3</v>
      </c>
      <c r="AY23" s="62"/>
      <c r="AZ23" s="62"/>
      <c r="BA23" s="62"/>
      <c r="BB23" s="62"/>
      <c r="BC23" s="66">
        <v>21112.5</v>
      </c>
    </row>
    <row r="24" spans="1:57" ht="13.7" customHeight="1" x14ac:dyDescent="0.15">
      <c r="A24" s="17" t="s">
        <v>31</v>
      </c>
      <c r="B24" s="17"/>
      <c r="C24" s="17"/>
      <c r="D24" s="17"/>
      <c r="E24" s="17"/>
      <c r="F24" s="17"/>
      <c r="G24" s="17"/>
      <c r="H24" s="17"/>
      <c r="I24" s="17"/>
      <c r="J24" s="17"/>
      <c r="K24" s="17"/>
      <c r="L24" s="17"/>
      <c r="M24" s="17"/>
      <c r="N24" s="17"/>
      <c r="O24" s="17"/>
      <c r="P24" s="17"/>
      <c r="Q24" s="17"/>
      <c r="R24" s="18" t="s">
        <v>60</v>
      </c>
      <c r="S24" s="19"/>
      <c r="T24" s="19"/>
      <c r="U24" s="19"/>
      <c r="V24" s="19"/>
      <c r="W24" s="19"/>
      <c r="X24" s="20">
        <v>2111</v>
      </c>
      <c r="Y24" s="20"/>
      <c r="Z24" s="20"/>
      <c r="AA24" s="20"/>
      <c r="AB24" s="20"/>
      <c r="AC24" s="21">
        <v>9652.6</v>
      </c>
      <c r="AD24" s="22"/>
      <c r="AE24" s="22"/>
      <c r="AF24" s="22"/>
      <c r="AG24" s="22"/>
      <c r="AH24" s="22">
        <v>11486.4</v>
      </c>
      <c r="AI24" s="22"/>
      <c r="AJ24" s="22"/>
      <c r="AK24" s="22"/>
      <c r="AL24" s="22"/>
      <c r="AM24" s="23"/>
      <c r="AN24" s="24">
        <v>11322.3</v>
      </c>
      <c r="AO24" s="24"/>
      <c r="AP24" s="24"/>
      <c r="AQ24" s="24"/>
      <c r="AR24" s="24"/>
      <c r="AS24" s="24"/>
      <c r="AT24" s="25">
        <f>12472.4-AT48</f>
        <v>11939.9</v>
      </c>
      <c r="AU24" s="22"/>
      <c r="AV24" s="22"/>
      <c r="AW24" s="22"/>
      <c r="AX24" s="22">
        <v>11939.9</v>
      </c>
      <c r="AY24" s="22"/>
      <c r="AZ24" s="22"/>
      <c r="BA24" s="22"/>
      <c r="BB24" s="22"/>
      <c r="BC24" s="8">
        <v>11939.9</v>
      </c>
      <c r="BE24" s="10"/>
    </row>
    <row r="25" spans="1:57" ht="13.7" customHeight="1" x14ac:dyDescent="0.15">
      <c r="A25" s="17" t="s">
        <v>32</v>
      </c>
      <c r="B25" s="17"/>
      <c r="C25" s="17"/>
      <c r="D25" s="17"/>
      <c r="E25" s="17"/>
      <c r="F25" s="17"/>
      <c r="G25" s="17"/>
      <c r="H25" s="17"/>
      <c r="I25" s="17"/>
      <c r="J25" s="17"/>
      <c r="K25" s="17"/>
      <c r="L25" s="17"/>
      <c r="M25" s="17"/>
      <c r="N25" s="17"/>
      <c r="O25" s="17"/>
      <c r="P25" s="17"/>
      <c r="Q25" s="17"/>
      <c r="R25" s="18" t="s">
        <v>60</v>
      </c>
      <c r="S25" s="19"/>
      <c r="T25" s="19"/>
      <c r="U25" s="19"/>
      <c r="V25" s="19"/>
      <c r="W25" s="19"/>
      <c r="X25" s="20">
        <v>2121</v>
      </c>
      <c r="Y25" s="20"/>
      <c r="Z25" s="20"/>
      <c r="AA25" s="20"/>
      <c r="AB25" s="20"/>
      <c r="AC25" s="21">
        <v>2799.3</v>
      </c>
      <c r="AD25" s="22"/>
      <c r="AE25" s="22"/>
      <c r="AF25" s="22"/>
      <c r="AG25" s="22"/>
      <c r="AH25" s="22">
        <v>3331.1</v>
      </c>
      <c r="AI25" s="22"/>
      <c r="AJ25" s="22"/>
      <c r="AK25" s="22"/>
      <c r="AL25" s="22"/>
      <c r="AM25" s="23"/>
      <c r="AN25" s="24">
        <v>3283.5</v>
      </c>
      <c r="AO25" s="24"/>
      <c r="AP25" s="24"/>
      <c r="AQ25" s="24"/>
      <c r="AR25" s="24"/>
      <c r="AS25" s="24"/>
      <c r="AT25" s="25">
        <f>3616.1-AT49</f>
        <v>3398.6</v>
      </c>
      <c r="AU25" s="22"/>
      <c r="AV25" s="22"/>
      <c r="AW25" s="22"/>
      <c r="AX25" s="22">
        <v>3398.6</v>
      </c>
      <c r="AY25" s="22"/>
      <c r="AZ25" s="22"/>
      <c r="BA25" s="22"/>
      <c r="BB25" s="22"/>
      <c r="BC25" s="8">
        <v>3398.6</v>
      </c>
    </row>
    <row r="26" spans="1:57" ht="13.7" customHeight="1" x14ac:dyDescent="0.15">
      <c r="A26" s="17" t="s">
        <v>33</v>
      </c>
      <c r="B26" s="17"/>
      <c r="C26" s="17"/>
      <c r="D26" s="17"/>
      <c r="E26" s="17"/>
      <c r="F26" s="17"/>
      <c r="G26" s="17"/>
      <c r="H26" s="17"/>
      <c r="I26" s="17"/>
      <c r="J26" s="17"/>
      <c r="K26" s="17"/>
      <c r="L26" s="17"/>
      <c r="M26" s="17"/>
      <c r="N26" s="17"/>
      <c r="O26" s="17"/>
      <c r="P26" s="17"/>
      <c r="Q26" s="17"/>
      <c r="R26" s="18" t="s">
        <v>60</v>
      </c>
      <c r="S26" s="19"/>
      <c r="T26" s="19"/>
      <c r="U26" s="19"/>
      <c r="V26" s="19"/>
      <c r="W26" s="19"/>
      <c r="X26" s="20">
        <v>2221</v>
      </c>
      <c r="Y26" s="20"/>
      <c r="Z26" s="20"/>
      <c r="AA26" s="20"/>
      <c r="AB26" s="20"/>
      <c r="AC26" s="22">
        <v>510.8</v>
      </c>
      <c r="AD26" s="22"/>
      <c r="AE26" s="22"/>
      <c r="AF26" s="22"/>
      <c r="AG26" s="22"/>
      <c r="AH26" s="22">
        <v>384.6</v>
      </c>
      <c r="AI26" s="22"/>
      <c r="AJ26" s="22"/>
      <c r="AK26" s="22"/>
      <c r="AL26" s="22"/>
      <c r="AM26" s="23"/>
      <c r="AN26" s="24">
        <v>540</v>
      </c>
      <c r="AO26" s="24"/>
      <c r="AP26" s="24"/>
      <c r="AQ26" s="24"/>
      <c r="AR26" s="24"/>
      <c r="AS26" s="24"/>
      <c r="AT26" s="25">
        <v>540</v>
      </c>
      <c r="AU26" s="22"/>
      <c r="AV26" s="22"/>
      <c r="AW26" s="22"/>
      <c r="AX26" s="22">
        <v>540</v>
      </c>
      <c r="AY26" s="22"/>
      <c r="AZ26" s="22"/>
      <c r="BA26" s="22"/>
      <c r="BB26" s="22"/>
      <c r="BC26" s="8">
        <v>540</v>
      </c>
      <c r="BE26" s="10"/>
    </row>
    <row r="27" spans="1:57" ht="13.7" customHeight="1" x14ac:dyDescent="0.15">
      <c r="A27" s="17" t="s">
        <v>34</v>
      </c>
      <c r="B27" s="17"/>
      <c r="C27" s="17"/>
      <c r="D27" s="17"/>
      <c r="E27" s="17"/>
      <c r="F27" s="17"/>
      <c r="G27" s="17"/>
      <c r="H27" s="17"/>
      <c r="I27" s="17"/>
      <c r="J27" s="17"/>
      <c r="K27" s="17"/>
      <c r="L27" s="17"/>
      <c r="M27" s="17"/>
      <c r="N27" s="17"/>
      <c r="O27" s="17"/>
      <c r="P27" s="17"/>
      <c r="Q27" s="17"/>
      <c r="R27" s="18" t="s">
        <v>60</v>
      </c>
      <c r="S27" s="19"/>
      <c r="T27" s="19"/>
      <c r="U27" s="19"/>
      <c r="V27" s="19"/>
      <c r="W27" s="19"/>
      <c r="X27" s="20">
        <v>2222</v>
      </c>
      <c r="Y27" s="20"/>
      <c r="Z27" s="20"/>
      <c r="AA27" s="20"/>
      <c r="AB27" s="20"/>
      <c r="AC27" s="22">
        <v>482.3</v>
      </c>
      <c r="AD27" s="22"/>
      <c r="AE27" s="22"/>
      <c r="AF27" s="22"/>
      <c r="AG27" s="22"/>
      <c r="AH27" s="21">
        <v>813.8</v>
      </c>
      <c r="AI27" s="22"/>
      <c r="AJ27" s="22"/>
      <c r="AK27" s="22"/>
      <c r="AL27" s="22"/>
      <c r="AM27" s="23"/>
      <c r="AN27" s="24">
        <v>532</v>
      </c>
      <c r="AO27" s="24"/>
      <c r="AP27" s="24"/>
      <c r="AQ27" s="24"/>
      <c r="AR27" s="24"/>
      <c r="AS27" s="24"/>
      <c r="AT27" s="25">
        <f>932-AT50</f>
        <v>832</v>
      </c>
      <c r="AU27" s="22"/>
      <c r="AV27" s="22"/>
      <c r="AW27" s="22"/>
      <c r="AX27" s="22">
        <f>2117-AX50</f>
        <v>2017</v>
      </c>
      <c r="AY27" s="22"/>
      <c r="AZ27" s="22"/>
      <c r="BA27" s="22"/>
      <c r="BB27" s="22"/>
      <c r="BC27" s="8">
        <f>2142.2-BC50</f>
        <v>2042.1999999999998</v>
      </c>
    </row>
    <row r="28" spans="1:57" ht="13.7" customHeight="1" x14ac:dyDescent="0.15">
      <c r="A28" s="17" t="s">
        <v>35</v>
      </c>
      <c r="B28" s="17"/>
      <c r="C28" s="17"/>
      <c r="D28" s="17"/>
      <c r="E28" s="17"/>
      <c r="F28" s="17"/>
      <c r="G28" s="17"/>
      <c r="H28" s="17"/>
      <c r="I28" s="17"/>
      <c r="J28" s="17"/>
      <c r="K28" s="17"/>
      <c r="L28" s="17"/>
      <c r="M28" s="17"/>
      <c r="N28" s="17"/>
      <c r="O28" s="17"/>
      <c r="P28" s="17"/>
      <c r="Q28" s="17"/>
      <c r="R28" s="18" t="s">
        <v>60</v>
      </c>
      <c r="S28" s="19"/>
      <c r="T28" s="19"/>
      <c r="U28" s="19"/>
      <c r="V28" s="19"/>
      <c r="W28" s="19"/>
      <c r="X28" s="20">
        <v>2224</v>
      </c>
      <c r="Y28" s="20"/>
      <c r="Z28" s="20"/>
      <c r="AA28" s="20"/>
      <c r="AB28" s="20"/>
      <c r="AC28" s="22">
        <v>32.799999999999997</v>
      </c>
      <c r="AD28" s="22"/>
      <c r="AE28" s="22"/>
      <c r="AF28" s="22"/>
      <c r="AG28" s="22"/>
      <c r="AH28" s="22">
        <v>31.3</v>
      </c>
      <c r="AI28" s="22"/>
      <c r="AJ28" s="22"/>
      <c r="AK28" s="22"/>
      <c r="AL28" s="22"/>
      <c r="AM28" s="23"/>
      <c r="AN28" s="24">
        <v>35</v>
      </c>
      <c r="AO28" s="24"/>
      <c r="AP28" s="24"/>
      <c r="AQ28" s="24"/>
      <c r="AR28" s="24"/>
      <c r="AS28" s="24"/>
      <c r="AT28" s="25">
        <v>45</v>
      </c>
      <c r="AU28" s="22"/>
      <c r="AV28" s="22"/>
      <c r="AW28" s="22"/>
      <c r="AX28" s="22">
        <v>45</v>
      </c>
      <c r="AY28" s="22"/>
      <c r="AZ28" s="22"/>
      <c r="BA28" s="22"/>
      <c r="BB28" s="22"/>
      <c r="BC28" s="8">
        <v>45</v>
      </c>
    </row>
    <row r="29" spans="1:57" ht="13.7" customHeight="1" x14ac:dyDescent="0.15">
      <c r="A29" s="17" t="s">
        <v>36</v>
      </c>
      <c r="B29" s="17"/>
      <c r="C29" s="17"/>
      <c r="D29" s="17"/>
      <c r="E29" s="17"/>
      <c r="F29" s="17"/>
      <c r="G29" s="17"/>
      <c r="H29" s="17"/>
      <c r="I29" s="17"/>
      <c r="J29" s="17"/>
      <c r="K29" s="17"/>
      <c r="L29" s="17"/>
      <c r="M29" s="17"/>
      <c r="N29" s="17"/>
      <c r="O29" s="17"/>
      <c r="P29" s="17"/>
      <c r="Q29" s="17"/>
      <c r="R29" s="18" t="s">
        <v>60</v>
      </c>
      <c r="S29" s="19"/>
      <c r="T29" s="19"/>
      <c r="U29" s="19"/>
      <c r="V29" s="19"/>
      <c r="W29" s="19"/>
      <c r="X29" s="20">
        <v>2225</v>
      </c>
      <c r="Y29" s="20"/>
      <c r="Z29" s="20"/>
      <c r="AA29" s="20"/>
      <c r="AB29" s="20"/>
      <c r="AC29" s="22">
        <v>126.4</v>
      </c>
      <c r="AD29" s="22"/>
      <c r="AE29" s="22"/>
      <c r="AF29" s="22"/>
      <c r="AG29" s="22"/>
      <c r="AH29" s="22">
        <v>106</v>
      </c>
      <c r="AI29" s="22"/>
      <c r="AJ29" s="22"/>
      <c r="AK29" s="22"/>
      <c r="AL29" s="22"/>
      <c r="AM29" s="23"/>
      <c r="AN29" s="24">
        <v>60</v>
      </c>
      <c r="AO29" s="24"/>
      <c r="AP29" s="24"/>
      <c r="AQ29" s="24"/>
      <c r="AR29" s="24"/>
      <c r="AS29" s="24"/>
      <c r="AT29" s="25">
        <v>110</v>
      </c>
      <c r="AU29" s="22"/>
      <c r="AV29" s="22"/>
      <c r="AW29" s="22"/>
      <c r="AX29" s="22">
        <v>110</v>
      </c>
      <c r="AY29" s="22"/>
      <c r="AZ29" s="22"/>
      <c r="BA29" s="22"/>
      <c r="BB29" s="22"/>
      <c r="BC29" s="8">
        <v>110</v>
      </c>
    </row>
    <row r="30" spans="1:57" ht="13.7" customHeight="1" x14ac:dyDescent="0.15">
      <c r="A30" s="17" t="s">
        <v>37</v>
      </c>
      <c r="B30" s="17"/>
      <c r="C30" s="17"/>
      <c r="D30" s="17"/>
      <c r="E30" s="17"/>
      <c r="F30" s="17"/>
      <c r="G30" s="17"/>
      <c r="H30" s="17"/>
      <c r="I30" s="17"/>
      <c r="J30" s="17"/>
      <c r="K30" s="17"/>
      <c r="L30" s="17"/>
      <c r="M30" s="17"/>
      <c r="N30" s="17"/>
      <c r="O30" s="17"/>
      <c r="P30" s="17"/>
      <c r="Q30" s="17"/>
      <c r="R30" s="18" t="s">
        <v>60</v>
      </c>
      <c r="S30" s="19"/>
      <c r="T30" s="19"/>
      <c r="U30" s="19"/>
      <c r="V30" s="19"/>
      <c r="W30" s="19"/>
      <c r="X30" s="20">
        <v>2226</v>
      </c>
      <c r="Y30" s="20"/>
      <c r="Z30" s="20"/>
      <c r="AA30" s="20"/>
      <c r="AB30" s="20"/>
      <c r="AC30" s="22">
        <v>3</v>
      </c>
      <c r="AD30" s="22"/>
      <c r="AE30" s="22"/>
      <c r="AF30" s="22"/>
      <c r="AG30" s="22"/>
      <c r="AH30" s="22">
        <v>67.900000000000006</v>
      </c>
      <c r="AI30" s="22"/>
      <c r="AJ30" s="22"/>
      <c r="AK30" s="22"/>
      <c r="AL30" s="22"/>
      <c r="AM30" s="23"/>
      <c r="AN30" s="24">
        <v>30</v>
      </c>
      <c r="AO30" s="24"/>
      <c r="AP30" s="24"/>
      <c r="AQ30" s="24"/>
      <c r="AR30" s="24"/>
      <c r="AS30" s="24"/>
      <c r="AT30" s="25"/>
      <c r="AU30" s="22"/>
      <c r="AV30" s="22"/>
      <c r="AW30" s="22"/>
      <c r="AX30" s="22"/>
      <c r="AY30" s="22"/>
      <c r="AZ30" s="22"/>
      <c r="BA30" s="22"/>
      <c r="BB30" s="22"/>
      <c r="BC30" s="8"/>
    </row>
    <row r="31" spans="1:57" ht="13.7" customHeight="1" x14ac:dyDescent="0.15">
      <c r="A31" s="17" t="s">
        <v>38</v>
      </c>
      <c r="B31" s="17"/>
      <c r="C31" s="17"/>
      <c r="D31" s="17"/>
      <c r="E31" s="17"/>
      <c r="F31" s="17"/>
      <c r="G31" s="17"/>
      <c r="H31" s="17"/>
      <c r="I31" s="17"/>
      <c r="J31" s="17"/>
      <c r="K31" s="17"/>
      <c r="L31" s="17"/>
      <c r="M31" s="17"/>
      <c r="N31" s="17"/>
      <c r="O31" s="17"/>
      <c r="P31" s="17"/>
      <c r="Q31" s="17"/>
      <c r="R31" s="18" t="s">
        <v>60</v>
      </c>
      <c r="S31" s="19"/>
      <c r="T31" s="19"/>
      <c r="U31" s="19"/>
      <c r="V31" s="19"/>
      <c r="W31" s="19"/>
      <c r="X31" s="20">
        <v>2227</v>
      </c>
      <c r="Y31" s="20"/>
      <c r="Z31" s="20"/>
      <c r="AA31" s="20"/>
      <c r="AB31" s="20"/>
      <c r="AC31" s="22">
        <v>697.6</v>
      </c>
      <c r="AD31" s="22"/>
      <c r="AE31" s="22"/>
      <c r="AF31" s="22"/>
      <c r="AG31" s="22"/>
      <c r="AH31" s="22">
        <v>904.6</v>
      </c>
      <c r="AI31" s="22"/>
      <c r="AJ31" s="22"/>
      <c r="AK31" s="22"/>
      <c r="AL31" s="22"/>
      <c r="AM31" s="23"/>
      <c r="AN31" s="24">
        <v>1000</v>
      </c>
      <c r="AO31" s="24"/>
      <c r="AP31" s="24"/>
      <c r="AQ31" s="24"/>
      <c r="AR31" s="24"/>
      <c r="AS31" s="24"/>
      <c r="AT31" s="25">
        <v>742.6</v>
      </c>
      <c r="AU31" s="22"/>
      <c r="AV31" s="22"/>
      <c r="AW31" s="22"/>
      <c r="AX31" s="22">
        <v>742.6</v>
      </c>
      <c r="AY31" s="22"/>
      <c r="AZ31" s="22"/>
      <c r="BA31" s="22"/>
      <c r="BB31" s="22"/>
      <c r="BC31" s="8">
        <v>742.6</v>
      </c>
    </row>
    <row r="32" spans="1:57" ht="13.7" customHeight="1" x14ac:dyDescent="0.15">
      <c r="A32" s="17" t="s">
        <v>39</v>
      </c>
      <c r="B32" s="17"/>
      <c r="C32" s="17"/>
      <c r="D32" s="17"/>
      <c r="E32" s="17"/>
      <c r="F32" s="17"/>
      <c r="G32" s="17"/>
      <c r="H32" s="17"/>
      <c r="I32" s="17"/>
      <c r="J32" s="17"/>
      <c r="K32" s="17"/>
      <c r="L32" s="17"/>
      <c r="M32" s="17"/>
      <c r="N32" s="17"/>
      <c r="O32" s="17"/>
      <c r="P32" s="17"/>
      <c r="Q32" s="17"/>
      <c r="R32" s="18" t="s">
        <v>60</v>
      </c>
      <c r="S32" s="19"/>
      <c r="T32" s="19"/>
      <c r="U32" s="19"/>
      <c r="V32" s="19"/>
      <c r="W32" s="19"/>
      <c r="X32" s="20">
        <v>2229</v>
      </c>
      <c r="Y32" s="20"/>
      <c r="Z32" s="20"/>
      <c r="AA32" s="20"/>
      <c r="AB32" s="20"/>
      <c r="AC32" s="22">
        <v>597.9</v>
      </c>
      <c r="AD32" s="22"/>
      <c r="AE32" s="22"/>
      <c r="AF32" s="22"/>
      <c r="AG32" s="22"/>
      <c r="AH32" s="22">
        <v>549.5</v>
      </c>
      <c r="AI32" s="22"/>
      <c r="AJ32" s="22"/>
      <c r="AK32" s="22"/>
      <c r="AL32" s="22"/>
      <c r="AM32" s="23"/>
      <c r="AN32" s="24">
        <v>585</v>
      </c>
      <c r="AO32" s="24"/>
      <c r="AP32" s="24"/>
      <c r="AQ32" s="24"/>
      <c r="AR32" s="24"/>
      <c r="AS32" s="24"/>
      <c r="AT32" s="25">
        <v>605</v>
      </c>
      <c r="AU32" s="22"/>
      <c r="AV32" s="22"/>
      <c r="AW32" s="22"/>
      <c r="AX32" s="22">
        <v>605</v>
      </c>
      <c r="AY32" s="22"/>
      <c r="AZ32" s="22"/>
      <c r="BA32" s="22"/>
      <c r="BB32" s="22"/>
      <c r="BC32" s="8">
        <v>605</v>
      </c>
    </row>
    <row r="33" spans="1:55" ht="13.7" customHeight="1" x14ac:dyDescent="0.15">
      <c r="A33" s="28" t="s">
        <v>61</v>
      </c>
      <c r="B33" s="29"/>
      <c r="C33" s="29"/>
      <c r="D33" s="29"/>
      <c r="E33" s="29"/>
      <c r="F33" s="29"/>
      <c r="G33" s="29"/>
      <c r="H33" s="29"/>
      <c r="I33" s="29"/>
      <c r="J33" s="29"/>
      <c r="K33" s="29"/>
      <c r="L33" s="29"/>
      <c r="M33" s="29"/>
      <c r="N33" s="29"/>
      <c r="O33" s="29"/>
      <c r="P33" s="29"/>
      <c r="Q33" s="30"/>
      <c r="R33" s="18" t="s">
        <v>60</v>
      </c>
      <c r="S33" s="19"/>
      <c r="T33" s="19"/>
      <c r="U33" s="19"/>
      <c r="V33" s="19"/>
      <c r="W33" s="19"/>
      <c r="X33" s="35">
        <v>2732</v>
      </c>
      <c r="Y33" s="36"/>
      <c r="Z33" s="36"/>
      <c r="AA33" s="36"/>
      <c r="AB33" s="37"/>
      <c r="AC33" s="31">
        <v>6.6</v>
      </c>
      <c r="AD33" s="32"/>
      <c r="AE33" s="32"/>
      <c r="AF33" s="32"/>
      <c r="AG33" s="33"/>
      <c r="AH33" s="31">
        <v>14.3</v>
      </c>
      <c r="AI33" s="32"/>
      <c r="AJ33" s="32"/>
      <c r="AK33" s="32"/>
      <c r="AL33" s="32"/>
      <c r="AM33" s="32"/>
      <c r="AN33" s="34"/>
      <c r="AO33" s="34"/>
      <c r="AP33" s="34"/>
      <c r="AQ33" s="34"/>
      <c r="AR33" s="34"/>
      <c r="AS33" s="34"/>
      <c r="AT33" s="32"/>
      <c r="AU33" s="32"/>
      <c r="AV33" s="32"/>
      <c r="AW33" s="33"/>
      <c r="AX33" s="31"/>
      <c r="AY33" s="32"/>
      <c r="AZ33" s="32"/>
      <c r="BA33" s="32"/>
      <c r="BB33" s="33"/>
      <c r="BC33" s="6"/>
    </row>
    <row r="34" spans="1:55" ht="23.25" customHeight="1" x14ac:dyDescent="0.15">
      <c r="A34" s="17" t="s">
        <v>40</v>
      </c>
      <c r="B34" s="17"/>
      <c r="C34" s="17"/>
      <c r="D34" s="17"/>
      <c r="E34" s="17"/>
      <c r="F34" s="17"/>
      <c r="G34" s="17"/>
      <c r="H34" s="17"/>
      <c r="I34" s="17"/>
      <c r="J34" s="17"/>
      <c r="K34" s="17"/>
      <c r="L34" s="17"/>
      <c r="M34" s="17"/>
      <c r="N34" s="17"/>
      <c r="O34" s="17"/>
      <c r="P34" s="17"/>
      <c r="Q34" s="17"/>
      <c r="R34" s="59" t="s">
        <v>60</v>
      </c>
      <c r="S34" s="60"/>
      <c r="T34" s="60"/>
      <c r="U34" s="60"/>
      <c r="V34" s="60"/>
      <c r="W34" s="60"/>
      <c r="X34" s="61">
        <v>2735</v>
      </c>
      <c r="Y34" s="61"/>
      <c r="Z34" s="61"/>
      <c r="AA34" s="61"/>
      <c r="AB34" s="61"/>
      <c r="AC34" s="62">
        <v>13.8</v>
      </c>
      <c r="AD34" s="62"/>
      <c r="AE34" s="62"/>
      <c r="AF34" s="62"/>
      <c r="AG34" s="62"/>
      <c r="AH34" s="62">
        <v>24.5</v>
      </c>
      <c r="AI34" s="62"/>
      <c r="AJ34" s="62"/>
      <c r="AK34" s="62"/>
      <c r="AL34" s="62"/>
      <c r="AM34" s="63"/>
      <c r="AN34" s="64">
        <v>20</v>
      </c>
      <c r="AO34" s="64"/>
      <c r="AP34" s="64"/>
      <c r="AQ34" s="64"/>
      <c r="AR34" s="64"/>
      <c r="AS34" s="64"/>
      <c r="AT34" s="65">
        <v>105</v>
      </c>
      <c r="AU34" s="62"/>
      <c r="AV34" s="62"/>
      <c r="AW34" s="62"/>
      <c r="AX34" s="62">
        <v>105</v>
      </c>
      <c r="AY34" s="62"/>
      <c r="AZ34" s="62"/>
      <c r="BA34" s="62"/>
      <c r="BB34" s="62"/>
      <c r="BC34" s="66">
        <v>105</v>
      </c>
    </row>
    <row r="35" spans="1:55" ht="12.75" customHeight="1" x14ac:dyDescent="0.15">
      <c r="A35" s="28" t="s">
        <v>63</v>
      </c>
      <c r="B35" s="29"/>
      <c r="C35" s="29"/>
      <c r="D35" s="29"/>
      <c r="E35" s="29"/>
      <c r="F35" s="29"/>
      <c r="G35" s="29"/>
      <c r="H35" s="29"/>
      <c r="I35" s="29"/>
      <c r="J35" s="29"/>
      <c r="K35" s="29"/>
      <c r="L35" s="29"/>
      <c r="M35" s="29"/>
      <c r="N35" s="29"/>
      <c r="O35" s="29"/>
      <c r="P35" s="29"/>
      <c r="Q35" s="5"/>
      <c r="R35" s="18" t="s">
        <v>60</v>
      </c>
      <c r="S35" s="19"/>
      <c r="T35" s="19"/>
      <c r="U35" s="19"/>
      <c r="V35" s="19"/>
      <c r="W35" s="19"/>
      <c r="X35" s="20">
        <v>2739</v>
      </c>
      <c r="Y35" s="20"/>
      <c r="Z35" s="20"/>
      <c r="AA35" s="20"/>
      <c r="AB35" s="20"/>
      <c r="AC35" s="31">
        <v>452.1</v>
      </c>
      <c r="AD35" s="32"/>
      <c r="AE35" s="32"/>
      <c r="AF35" s="32"/>
      <c r="AG35" s="33"/>
      <c r="AH35" s="31"/>
      <c r="AI35" s="32"/>
      <c r="AJ35" s="32"/>
      <c r="AK35" s="32"/>
      <c r="AL35" s="32"/>
      <c r="AM35" s="32"/>
      <c r="AN35" s="34"/>
      <c r="AO35" s="34"/>
      <c r="AP35" s="34"/>
      <c r="AQ35" s="34"/>
      <c r="AR35" s="34"/>
      <c r="AS35" s="34"/>
      <c r="AT35" s="32"/>
      <c r="AU35" s="32"/>
      <c r="AV35" s="32"/>
      <c r="AW35" s="33"/>
      <c r="AX35" s="31"/>
      <c r="AY35" s="32"/>
      <c r="AZ35" s="32"/>
      <c r="BA35" s="32"/>
      <c r="BB35" s="33"/>
      <c r="BC35" s="6"/>
    </row>
    <row r="36" spans="1:55" ht="13.7" customHeight="1" x14ac:dyDescent="0.15">
      <c r="A36" s="17" t="s">
        <v>41</v>
      </c>
      <c r="B36" s="17"/>
      <c r="C36" s="17"/>
      <c r="D36" s="17"/>
      <c r="E36" s="17"/>
      <c r="F36" s="17"/>
      <c r="G36" s="17"/>
      <c r="H36" s="17"/>
      <c r="I36" s="17"/>
      <c r="J36" s="17"/>
      <c r="K36" s="17"/>
      <c r="L36" s="17"/>
      <c r="M36" s="17"/>
      <c r="N36" s="17"/>
      <c r="O36" s="17"/>
      <c r="P36" s="17"/>
      <c r="Q36" s="17"/>
      <c r="R36" s="18" t="s">
        <v>60</v>
      </c>
      <c r="S36" s="19"/>
      <c r="T36" s="19"/>
      <c r="U36" s="19"/>
      <c r="V36" s="19"/>
      <c r="W36" s="19"/>
      <c r="X36" s="20">
        <v>2811</v>
      </c>
      <c r="Y36" s="20"/>
      <c r="Z36" s="20"/>
      <c r="AA36" s="20"/>
      <c r="AB36" s="20"/>
      <c r="AC36" s="22">
        <v>78.5</v>
      </c>
      <c r="AD36" s="22"/>
      <c r="AE36" s="22"/>
      <c r="AF36" s="22"/>
      <c r="AG36" s="22"/>
      <c r="AH36" s="22">
        <v>110</v>
      </c>
      <c r="AI36" s="22"/>
      <c r="AJ36" s="22"/>
      <c r="AK36" s="22"/>
      <c r="AL36" s="22"/>
      <c r="AM36" s="23"/>
      <c r="AN36" s="24">
        <v>110</v>
      </c>
      <c r="AO36" s="24"/>
      <c r="AP36" s="24"/>
      <c r="AQ36" s="24"/>
      <c r="AR36" s="24"/>
      <c r="AS36" s="24"/>
      <c r="AT36" s="25">
        <v>167.4</v>
      </c>
      <c r="AU36" s="22"/>
      <c r="AV36" s="22"/>
      <c r="AW36" s="22"/>
      <c r="AX36" s="22">
        <v>167.4</v>
      </c>
      <c r="AY36" s="22"/>
      <c r="AZ36" s="22"/>
      <c r="BA36" s="22"/>
      <c r="BB36" s="22"/>
      <c r="BC36" s="8">
        <v>167.4</v>
      </c>
    </row>
    <row r="37" spans="1:55" ht="13.7" hidden="1" customHeight="1" x14ac:dyDescent="0.15">
      <c r="A37" s="28" t="s">
        <v>62</v>
      </c>
      <c r="B37" s="29"/>
      <c r="C37" s="29"/>
      <c r="D37" s="29"/>
      <c r="E37" s="29"/>
      <c r="F37" s="29"/>
      <c r="G37" s="29"/>
      <c r="H37" s="29"/>
      <c r="I37" s="29"/>
      <c r="J37" s="29"/>
      <c r="K37" s="29"/>
      <c r="L37" s="29"/>
      <c r="M37" s="29"/>
      <c r="N37" s="29"/>
      <c r="O37" s="29"/>
      <c r="P37" s="29"/>
      <c r="Q37" s="30"/>
      <c r="R37" s="18" t="s">
        <v>60</v>
      </c>
      <c r="S37" s="19"/>
      <c r="T37" s="19"/>
      <c r="U37" s="19"/>
      <c r="V37" s="19"/>
      <c r="W37" s="19"/>
      <c r="X37" s="20">
        <v>3111</v>
      </c>
      <c r="Y37" s="20"/>
      <c r="Z37" s="20"/>
      <c r="AA37" s="20"/>
      <c r="AB37" s="20"/>
      <c r="AC37" s="31"/>
      <c r="AD37" s="32"/>
      <c r="AE37" s="32"/>
      <c r="AF37" s="32"/>
      <c r="AG37" s="33"/>
      <c r="AH37" s="31"/>
      <c r="AI37" s="32"/>
      <c r="AJ37" s="32"/>
      <c r="AK37" s="32"/>
      <c r="AL37" s="32"/>
      <c r="AM37" s="32"/>
      <c r="AN37" s="34"/>
      <c r="AO37" s="34"/>
      <c r="AP37" s="34"/>
      <c r="AQ37" s="34"/>
      <c r="AR37" s="34"/>
      <c r="AS37" s="34"/>
      <c r="AT37" s="32"/>
      <c r="AU37" s="32"/>
      <c r="AV37" s="32"/>
      <c r="AW37" s="33"/>
      <c r="AX37" s="31"/>
      <c r="AY37" s="32"/>
      <c r="AZ37" s="32"/>
      <c r="BA37" s="32"/>
      <c r="BB37" s="33"/>
      <c r="BC37" s="6"/>
    </row>
    <row r="38" spans="1:55" ht="13.7" customHeight="1" x14ac:dyDescent="0.15">
      <c r="A38" s="17" t="s">
        <v>42</v>
      </c>
      <c r="B38" s="17"/>
      <c r="C38" s="17"/>
      <c r="D38" s="17"/>
      <c r="E38" s="17"/>
      <c r="F38" s="17"/>
      <c r="G38" s="17"/>
      <c r="H38" s="17"/>
      <c r="I38" s="17"/>
      <c r="J38" s="17"/>
      <c r="K38" s="17"/>
      <c r="L38" s="17"/>
      <c r="M38" s="17"/>
      <c r="N38" s="17"/>
      <c r="O38" s="17"/>
      <c r="P38" s="17"/>
      <c r="Q38" s="17"/>
      <c r="R38" s="18" t="s">
        <v>60</v>
      </c>
      <c r="S38" s="19"/>
      <c r="T38" s="19"/>
      <c r="U38" s="19"/>
      <c r="V38" s="19"/>
      <c r="W38" s="19"/>
      <c r="X38" s="20">
        <v>3141</v>
      </c>
      <c r="Y38" s="20"/>
      <c r="Z38" s="20"/>
      <c r="AA38" s="20"/>
      <c r="AB38" s="20"/>
      <c r="AC38" s="22">
        <v>315.89999999999998</v>
      </c>
      <c r="AD38" s="22"/>
      <c r="AE38" s="22"/>
      <c r="AF38" s="22"/>
      <c r="AG38" s="22"/>
      <c r="AH38" s="22">
        <v>92.4</v>
      </c>
      <c r="AI38" s="22"/>
      <c r="AJ38" s="22"/>
      <c r="AK38" s="22"/>
      <c r="AL38" s="22"/>
      <c r="AM38" s="23"/>
      <c r="AN38" s="24">
        <v>250</v>
      </c>
      <c r="AO38" s="24"/>
      <c r="AP38" s="24"/>
      <c r="AQ38" s="24"/>
      <c r="AR38" s="24"/>
      <c r="AS38" s="24"/>
      <c r="AT38" s="25">
        <v>139.4</v>
      </c>
      <c r="AU38" s="22"/>
      <c r="AV38" s="22"/>
      <c r="AW38" s="22"/>
      <c r="AX38" s="22">
        <v>139.4</v>
      </c>
      <c r="AY38" s="22"/>
      <c r="AZ38" s="22"/>
      <c r="BA38" s="22"/>
      <c r="BB38" s="22"/>
      <c r="BC38" s="8">
        <v>139.4</v>
      </c>
    </row>
    <row r="39" spans="1:55" ht="24" customHeight="1" x14ac:dyDescent="0.15">
      <c r="A39" s="17" t="s">
        <v>43</v>
      </c>
      <c r="B39" s="17"/>
      <c r="C39" s="17"/>
      <c r="D39" s="17"/>
      <c r="E39" s="17"/>
      <c r="F39" s="17"/>
      <c r="G39" s="17"/>
      <c r="H39" s="17"/>
      <c r="I39" s="17"/>
      <c r="J39" s="17"/>
      <c r="K39" s="17"/>
      <c r="L39" s="17"/>
      <c r="M39" s="17"/>
      <c r="N39" s="17"/>
      <c r="O39" s="17"/>
      <c r="P39" s="17"/>
      <c r="Q39" s="17"/>
      <c r="R39" s="59" t="s">
        <v>60</v>
      </c>
      <c r="S39" s="60"/>
      <c r="T39" s="60"/>
      <c r="U39" s="60"/>
      <c r="V39" s="60"/>
      <c r="W39" s="60"/>
      <c r="X39" s="61">
        <v>3161</v>
      </c>
      <c r="Y39" s="61"/>
      <c r="Z39" s="61"/>
      <c r="AA39" s="61"/>
      <c r="AB39" s="61"/>
      <c r="AC39" s="62"/>
      <c r="AD39" s="62"/>
      <c r="AE39" s="62"/>
      <c r="AF39" s="62"/>
      <c r="AG39" s="62"/>
      <c r="AH39" s="62"/>
      <c r="AI39" s="62"/>
      <c r="AJ39" s="62"/>
      <c r="AK39" s="62"/>
      <c r="AL39" s="62"/>
      <c r="AM39" s="63"/>
      <c r="AN39" s="64">
        <v>10</v>
      </c>
      <c r="AO39" s="64"/>
      <c r="AP39" s="64"/>
      <c r="AQ39" s="64"/>
      <c r="AR39" s="64"/>
      <c r="AS39" s="64"/>
      <c r="AT39" s="65">
        <v>10</v>
      </c>
      <c r="AU39" s="62"/>
      <c r="AV39" s="62"/>
      <c r="AW39" s="62"/>
      <c r="AX39" s="62">
        <v>10</v>
      </c>
      <c r="AY39" s="62"/>
      <c r="AZ39" s="62"/>
      <c r="BA39" s="62"/>
      <c r="BB39" s="62"/>
      <c r="BC39" s="66">
        <v>10</v>
      </c>
    </row>
    <row r="40" spans="1:55" ht="13.7" customHeight="1" x14ac:dyDescent="0.15">
      <c r="A40" s="17" t="s">
        <v>44</v>
      </c>
      <c r="B40" s="17"/>
      <c r="C40" s="17"/>
      <c r="D40" s="17"/>
      <c r="E40" s="17"/>
      <c r="F40" s="17"/>
      <c r="G40" s="17"/>
      <c r="H40" s="17"/>
      <c r="I40" s="17"/>
      <c r="J40" s="17"/>
      <c r="K40" s="17"/>
      <c r="L40" s="17"/>
      <c r="M40" s="17"/>
      <c r="N40" s="17"/>
      <c r="O40" s="17"/>
      <c r="P40" s="17"/>
      <c r="Q40" s="17"/>
      <c r="R40" s="18" t="s">
        <v>60</v>
      </c>
      <c r="S40" s="19"/>
      <c r="T40" s="19"/>
      <c r="U40" s="19"/>
      <c r="V40" s="19"/>
      <c r="W40" s="19"/>
      <c r="X40" s="20">
        <v>3171</v>
      </c>
      <c r="Y40" s="20"/>
      <c r="Z40" s="20"/>
      <c r="AA40" s="20"/>
      <c r="AB40" s="20"/>
      <c r="AC40" s="22">
        <v>944.4</v>
      </c>
      <c r="AD40" s="22"/>
      <c r="AE40" s="22"/>
      <c r="AF40" s="22"/>
      <c r="AG40" s="22"/>
      <c r="AH40" s="22">
        <v>644.1</v>
      </c>
      <c r="AI40" s="22"/>
      <c r="AJ40" s="22"/>
      <c r="AK40" s="22"/>
      <c r="AL40" s="22"/>
      <c r="AM40" s="23"/>
      <c r="AN40" s="24">
        <v>700</v>
      </c>
      <c r="AO40" s="24"/>
      <c r="AP40" s="24"/>
      <c r="AQ40" s="24"/>
      <c r="AR40" s="24"/>
      <c r="AS40" s="24"/>
      <c r="AT40" s="25">
        <v>700</v>
      </c>
      <c r="AU40" s="22"/>
      <c r="AV40" s="22"/>
      <c r="AW40" s="22"/>
      <c r="AX40" s="22">
        <v>700</v>
      </c>
      <c r="AY40" s="22"/>
      <c r="AZ40" s="22"/>
      <c r="BA40" s="22"/>
      <c r="BB40" s="22"/>
      <c r="BC40" s="8">
        <v>700</v>
      </c>
    </row>
    <row r="41" spans="1:55" ht="11.25" customHeight="1" x14ac:dyDescent="0.15">
      <c r="A41" s="17" t="s">
        <v>45</v>
      </c>
      <c r="B41" s="17"/>
      <c r="C41" s="17"/>
      <c r="D41" s="17"/>
      <c r="E41" s="17"/>
      <c r="F41" s="17"/>
      <c r="G41" s="17"/>
      <c r="H41" s="17"/>
      <c r="I41" s="17"/>
      <c r="J41" s="17"/>
      <c r="K41" s="17"/>
      <c r="L41" s="17"/>
      <c r="M41" s="17"/>
      <c r="N41" s="17"/>
      <c r="O41" s="17"/>
      <c r="P41" s="17"/>
      <c r="Q41" s="17"/>
      <c r="R41" s="18" t="s">
        <v>60</v>
      </c>
      <c r="S41" s="19"/>
      <c r="T41" s="19"/>
      <c r="U41" s="19"/>
      <c r="V41" s="19"/>
      <c r="W41" s="19"/>
      <c r="X41" s="20">
        <v>3311</v>
      </c>
      <c r="Y41" s="20"/>
      <c r="Z41" s="20"/>
      <c r="AA41" s="20"/>
      <c r="AB41" s="20"/>
      <c r="AC41" s="22">
        <v>41.3</v>
      </c>
      <c r="AD41" s="22"/>
      <c r="AE41" s="22"/>
      <c r="AF41" s="22"/>
      <c r="AG41" s="22"/>
      <c r="AH41" s="22">
        <v>25.4</v>
      </c>
      <c r="AI41" s="22"/>
      <c r="AJ41" s="22"/>
      <c r="AK41" s="22"/>
      <c r="AL41" s="22"/>
      <c r="AM41" s="23"/>
      <c r="AN41" s="24">
        <v>40</v>
      </c>
      <c r="AO41" s="24"/>
      <c r="AP41" s="24"/>
      <c r="AQ41" s="24"/>
      <c r="AR41" s="24"/>
      <c r="AS41" s="24"/>
      <c r="AT41" s="25">
        <v>40</v>
      </c>
      <c r="AU41" s="22"/>
      <c r="AV41" s="22"/>
      <c r="AW41" s="22"/>
      <c r="AX41" s="22">
        <v>40</v>
      </c>
      <c r="AY41" s="22"/>
      <c r="AZ41" s="22"/>
      <c r="BA41" s="22"/>
      <c r="BB41" s="22"/>
      <c r="BC41" s="8">
        <v>40</v>
      </c>
    </row>
    <row r="42" spans="1:55" ht="13.7" customHeight="1" x14ac:dyDescent="0.15">
      <c r="A42" s="17" t="s">
        <v>46</v>
      </c>
      <c r="B42" s="17"/>
      <c r="C42" s="17"/>
      <c r="D42" s="17"/>
      <c r="E42" s="17"/>
      <c r="F42" s="17"/>
      <c r="G42" s="17"/>
      <c r="H42" s="17"/>
      <c r="I42" s="17"/>
      <c r="J42" s="17"/>
      <c r="K42" s="17"/>
      <c r="L42" s="17"/>
      <c r="M42" s="17"/>
      <c r="N42" s="17"/>
      <c r="O42" s="17"/>
      <c r="P42" s="17"/>
      <c r="Q42" s="17"/>
      <c r="R42" s="18" t="s">
        <v>60</v>
      </c>
      <c r="S42" s="19"/>
      <c r="T42" s="19"/>
      <c r="U42" s="19"/>
      <c r="V42" s="19"/>
      <c r="W42" s="19"/>
      <c r="X42" s="20">
        <v>3321</v>
      </c>
      <c r="Y42" s="20"/>
      <c r="Z42" s="20"/>
      <c r="AA42" s="20"/>
      <c r="AB42" s="20"/>
      <c r="AC42" s="22">
        <v>222.6</v>
      </c>
      <c r="AD42" s="22"/>
      <c r="AE42" s="22"/>
      <c r="AF42" s="22"/>
      <c r="AG42" s="22"/>
      <c r="AH42" s="22">
        <v>438.6</v>
      </c>
      <c r="AI42" s="22"/>
      <c r="AJ42" s="22"/>
      <c r="AK42" s="22"/>
      <c r="AL42" s="22"/>
      <c r="AM42" s="23"/>
      <c r="AN42" s="24">
        <v>450</v>
      </c>
      <c r="AO42" s="24"/>
      <c r="AP42" s="24"/>
      <c r="AQ42" s="24"/>
      <c r="AR42" s="24"/>
      <c r="AS42" s="24"/>
      <c r="AT42" s="25">
        <v>307.39999999999998</v>
      </c>
      <c r="AU42" s="22"/>
      <c r="AV42" s="22"/>
      <c r="AW42" s="22"/>
      <c r="AX42" s="22">
        <v>307.39999999999998</v>
      </c>
      <c r="AY42" s="22"/>
      <c r="AZ42" s="22"/>
      <c r="BA42" s="22"/>
      <c r="BB42" s="22"/>
      <c r="BC42" s="8">
        <v>307.39999999999998</v>
      </c>
    </row>
    <row r="43" spans="1:55" ht="13.7" customHeight="1" x14ac:dyDescent="0.15">
      <c r="A43" s="17" t="s">
        <v>47</v>
      </c>
      <c r="B43" s="17"/>
      <c r="C43" s="17"/>
      <c r="D43" s="17"/>
      <c r="E43" s="17"/>
      <c r="F43" s="17"/>
      <c r="G43" s="17"/>
      <c r="H43" s="17"/>
      <c r="I43" s="17"/>
      <c r="J43" s="17"/>
      <c r="K43" s="17"/>
      <c r="L43" s="17"/>
      <c r="M43" s="17"/>
      <c r="N43" s="17"/>
      <c r="O43" s="17"/>
      <c r="P43" s="17"/>
      <c r="Q43" s="17"/>
      <c r="R43" s="18" t="s">
        <v>60</v>
      </c>
      <c r="S43" s="19"/>
      <c r="T43" s="19"/>
      <c r="U43" s="19"/>
      <c r="V43" s="19"/>
      <c r="W43" s="19"/>
      <c r="X43" s="20">
        <v>3331</v>
      </c>
      <c r="Y43" s="20"/>
      <c r="Z43" s="20"/>
      <c r="AA43" s="20"/>
      <c r="AB43" s="20"/>
      <c r="AC43" s="22">
        <v>57.2</v>
      </c>
      <c r="AD43" s="22"/>
      <c r="AE43" s="22"/>
      <c r="AF43" s="22"/>
      <c r="AG43" s="22"/>
      <c r="AH43" s="22">
        <v>54.9</v>
      </c>
      <c r="AI43" s="22"/>
      <c r="AJ43" s="22"/>
      <c r="AK43" s="22"/>
      <c r="AL43" s="22"/>
      <c r="AM43" s="23"/>
      <c r="AN43" s="24">
        <v>55</v>
      </c>
      <c r="AO43" s="24"/>
      <c r="AP43" s="24"/>
      <c r="AQ43" s="24"/>
      <c r="AR43" s="24"/>
      <c r="AS43" s="24"/>
      <c r="AT43" s="25">
        <v>65</v>
      </c>
      <c r="AU43" s="22"/>
      <c r="AV43" s="22"/>
      <c r="AW43" s="22"/>
      <c r="AX43" s="22">
        <v>65</v>
      </c>
      <c r="AY43" s="22"/>
      <c r="AZ43" s="22"/>
      <c r="BA43" s="22"/>
      <c r="BB43" s="22"/>
      <c r="BC43" s="8">
        <v>65</v>
      </c>
    </row>
    <row r="44" spans="1:55" ht="13.7" customHeight="1" x14ac:dyDescent="0.15">
      <c r="A44" s="17" t="s">
        <v>48</v>
      </c>
      <c r="B44" s="17"/>
      <c r="C44" s="17"/>
      <c r="D44" s="17"/>
      <c r="E44" s="17"/>
      <c r="F44" s="17"/>
      <c r="G44" s="17"/>
      <c r="H44" s="17"/>
      <c r="I44" s="17"/>
      <c r="J44" s="17"/>
      <c r="K44" s="17"/>
      <c r="L44" s="17"/>
      <c r="M44" s="17"/>
      <c r="N44" s="17"/>
      <c r="O44" s="17"/>
      <c r="P44" s="17"/>
      <c r="Q44" s="17"/>
      <c r="R44" s="18" t="s">
        <v>60</v>
      </c>
      <c r="S44" s="19"/>
      <c r="T44" s="19"/>
      <c r="U44" s="19"/>
      <c r="V44" s="19"/>
      <c r="W44" s="19"/>
      <c r="X44" s="20">
        <v>3341</v>
      </c>
      <c r="Y44" s="20"/>
      <c r="Z44" s="20"/>
      <c r="AA44" s="20"/>
      <c r="AB44" s="20"/>
      <c r="AC44" s="22">
        <v>8.3000000000000007</v>
      </c>
      <c r="AD44" s="22"/>
      <c r="AE44" s="22"/>
      <c r="AF44" s="22"/>
      <c r="AG44" s="22"/>
      <c r="AH44" s="22">
        <v>5</v>
      </c>
      <c r="AI44" s="22"/>
      <c r="AJ44" s="22"/>
      <c r="AK44" s="22"/>
      <c r="AL44" s="22"/>
      <c r="AM44" s="23"/>
      <c r="AN44" s="24">
        <v>5</v>
      </c>
      <c r="AO44" s="24"/>
      <c r="AP44" s="24"/>
      <c r="AQ44" s="24"/>
      <c r="AR44" s="24"/>
      <c r="AS44" s="24"/>
      <c r="AT44" s="25">
        <v>5</v>
      </c>
      <c r="AU44" s="22"/>
      <c r="AV44" s="22"/>
      <c r="AW44" s="22"/>
      <c r="AX44" s="22">
        <v>5</v>
      </c>
      <c r="AY44" s="22"/>
      <c r="AZ44" s="22"/>
      <c r="BA44" s="22"/>
      <c r="BB44" s="22"/>
      <c r="BC44" s="8">
        <v>5</v>
      </c>
    </row>
    <row r="45" spans="1:55" ht="12.75" customHeight="1" x14ac:dyDescent="0.15">
      <c r="A45" s="17" t="s">
        <v>49</v>
      </c>
      <c r="B45" s="17"/>
      <c r="C45" s="17"/>
      <c r="D45" s="17"/>
      <c r="E45" s="17"/>
      <c r="F45" s="17"/>
      <c r="G45" s="17"/>
      <c r="H45" s="17"/>
      <c r="I45" s="17"/>
      <c r="J45" s="17"/>
      <c r="K45" s="17"/>
      <c r="L45" s="17"/>
      <c r="M45" s="17"/>
      <c r="N45" s="17"/>
      <c r="O45" s="17"/>
      <c r="P45" s="17"/>
      <c r="Q45" s="17"/>
      <c r="R45" s="18" t="s">
        <v>60</v>
      </c>
      <c r="S45" s="19"/>
      <c r="T45" s="19"/>
      <c r="U45" s="19"/>
      <c r="V45" s="19"/>
      <c r="W45" s="19"/>
      <c r="X45" s="20">
        <v>3361</v>
      </c>
      <c r="Y45" s="20"/>
      <c r="Z45" s="20"/>
      <c r="AA45" s="20"/>
      <c r="AB45" s="20"/>
      <c r="AC45" s="22">
        <v>27.3</v>
      </c>
      <c r="AD45" s="22"/>
      <c r="AE45" s="22"/>
      <c r="AF45" s="22"/>
      <c r="AG45" s="22"/>
      <c r="AH45" s="22">
        <v>132.6</v>
      </c>
      <c r="AI45" s="22"/>
      <c r="AJ45" s="22"/>
      <c r="AK45" s="22"/>
      <c r="AL45" s="22"/>
      <c r="AM45" s="23"/>
      <c r="AN45" s="24">
        <v>100</v>
      </c>
      <c r="AO45" s="24"/>
      <c r="AP45" s="24"/>
      <c r="AQ45" s="24"/>
      <c r="AR45" s="24"/>
      <c r="AS45" s="24"/>
      <c r="AT45" s="25">
        <f>250-AT53</f>
        <v>50</v>
      </c>
      <c r="AU45" s="22"/>
      <c r="AV45" s="22"/>
      <c r="AW45" s="22"/>
      <c r="AX45" s="22">
        <v>50</v>
      </c>
      <c r="AY45" s="22"/>
      <c r="AZ45" s="22"/>
      <c r="BA45" s="22"/>
      <c r="BB45" s="22"/>
      <c r="BC45" s="8">
        <v>50</v>
      </c>
    </row>
    <row r="46" spans="1:55" ht="13.7" customHeight="1" x14ac:dyDescent="0.15">
      <c r="A46" s="17" t="s">
        <v>50</v>
      </c>
      <c r="B46" s="17"/>
      <c r="C46" s="17"/>
      <c r="D46" s="17"/>
      <c r="E46" s="17"/>
      <c r="F46" s="17"/>
      <c r="G46" s="17"/>
      <c r="H46" s="17"/>
      <c r="I46" s="17"/>
      <c r="J46" s="17"/>
      <c r="K46" s="17"/>
      <c r="L46" s="17"/>
      <c r="M46" s="17"/>
      <c r="N46" s="17"/>
      <c r="O46" s="17"/>
      <c r="P46" s="17"/>
      <c r="Q46" s="17"/>
      <c r="R46" s="18" t="s">
        <v>60</v>
      </c>
      <c r="S46" s="19"/>
      <c r="T46" s="19"/>
      <c r="U46" s="19"/>
      <c r="V46" s="19"/>
      <c r="W46" s="19"/>
      <c r="X46" s="20">
        <v>3391</v>
      </c>
      <c r="Y46" s="20"/>
      <c r="Z46" s="20"/>
      <c r="AA46" s="20"/>
      <c r="AB46" s="20"/>
      <c r="AC46" s="22">
        <v>35.200000000000003</v>
      </c>
      <c r="AD46" s="22"/>
      <c r="AE46" s="22"/>
      <c r="AF46" s="22"/>
      <c r="AG46" s="22"/>
      <c r="AH46" s="22">
        <v>28.8</v>
      </c>
      <c r="AI46" s="22"/>
      <c r="AJ46" s="22"/>
      <c r="AK46" s="22"/>
      <c r="AL46" s="22"/>
      <c r="AM46" s="22"/>
      <c r="AN46" s="27">
        <v>41.8</v>
      </c>
      <c r="AO46" s="27"/>
      <c r="AP46" s="27"/>
      <c r="AQ46" s="27"/>
      <c r="AR46" s="27"/>
      <c r="AS46" s="27"/>
      <c r="AT46" s="22">
        <f>160-AT54</f>
        <v>100</v>
      </c>
      <c r="AU46" s="22"/>
      <c r="AV46" s="22"/>
      <c r="AW46" s="22"/>
      <c r="AX46" s="22">
        <v>100</v>
      </c>
      <c r="AY46" s="22"/>
      <c r="AZ46" s="22"/>
      <c r="BA46" s="22"/>
      <c r="BB46" s="22"/>
      <c r="BC46" s="8">
        <v>100</v>
      </c>
    </row>
    <row r="47" spans="1:55" ht="12.75" customHeight="1" x14ac:dyDescent="0.15">
      <c r="A47" s="49" t="s">
        <v>73</v>
      </c>
      <c r="B47" s="17"/>
      <c r="C47" s="17"/>
      <c r="D47" s="17"/>
      <c r="E47" s="17"/>
      <c r="F47" s="17"/>
      <c r="G47" s="17"/>
      <c r="H47" s="17"/>
      <c r="I47" s="17"/>
      <c r="J47" s="17"/>
      <c r="K47" s="17"/>
      <c r="L47" s="17"/>
      <c r="M47" s="17"/>
      <c r="N47" s="17"/>
      <c r="O47" s="17"/>
      <c r="P47" s="17"/>
      <c r="Q47" s="17"/>
      <c r="R47" s="18" t="s">
        <v>72</v>
      </c>
      <c r="S47" s="19"/>
      <c r="T47" s="19"/>
      <c r="U47" s="19"/>
      <c r="V47" s="19"/>
      <c r="W47" s="19"/>
      <c r="X47" s="20"/>
      <c r="Y47" s="20"/>
      <c r="Z47" s="20"/>
      <c r="AA47" s="20"/>
      <c r="AB47" s="20"/>
      <c r="AC47" s="22"/>
      <c r="AD47" s="22"/>
      <c r="AE47" s="22"/>
      <c r="AF47" s="22"/>
      <c r="AG47" s="22"/>
      <c r="AH47" s="22"/>
      <c r="AI47" s="22"/>
      <c r="AJ47" s="22"/>
      <c r="AK47" s="22"/>
      <c r="AL47" s="22"/>
      <c r="AM47" s="22"/>
      <c r="AN47" s="27"/>
      <c r="AO47" s="27"/>
      <c r="AP47" s="27"/>
      <c r="AQ47" s="27"/>
      <c r="AR47" s="27"/>
      <c r="AS47" s="27"/>
      <c r="AT47" s="22">
        <v>5065.2</v>
      </c>
      <c r="AU47" s="22"/>
      <c r="AV47" s="22"/>
      <c r="AW47" s="22"/>
      <c r="AX47" s="22">
        <v>5065.2</v>
      </c>
      <c r="AY47" s="22"/>
      <c r="AZ47" s="22"/>
      <c r="BA47" s="22"/>
      <c r="BB47" s="22"/>
      <c r="BC47" s="9">
        <v>5065.2</v>
      </c>
    </row>
    <row r="48" spans="1:55" ht="12.75" customHeight="1" x14ac:dyDescent="0.15">
      <c r="A48" s="17" t="s">
        <v>31</v>
      </c>
      <c r="B48" s="17"/>
      <c r="C48" s="17"/>
      <c r="D48" s="17"/>
      <c r="E48" s="17"/>
      <c r="F48" s="17"/>
      <c r="G48" s="17"/>
      <c r="H48" s="17"/>
      <c r="I48" s="17"/>
      <c r="J48" s="17"/>
      <c r="K48" s="17"/>
      <c r="L48" s="17"/>
      <c r="M48" s="17"/>
      <c r="N48" s="17"/>
      <c r="O48" s="17"/>
      <c r="P48" s="17"/>
      <c r="Q48" s="17"/>
      <c r="R48" s="18" t="s">
        <v>72</v>
      </c>
      <c r="S48" s="19"/>
      <c r="T48" s="19"/>
      <c r="U48" s="19"/>
      <c r="V48" s="19"/>
      <c r="W48" s="19"/>
      <c r="X48" s="20">
        <v>2111</v>
      </c>
      <c r="Y48" s="20"/>
      <c r="Z48" s="20"/>
      <c r="AA48" s="20"/>
      <c r="AB48" s="20"/>
      <c r="AC48" s="22"/>
      <c r="AD48" s="22"/>
      <c r="AE48" s="22"/>
      <c r="AF48" s="22"/>
      <c r="AG48" s="22"/>
      <c r="AH48" s="22"/>
      <c r="AI48" s="22"/>
      <c r="AJ48" s="22"/>
      <c r="AK48" s="22"/>
      <c r="AL48" s="22"/>
      <c r="AM48" s="22"/>
      <c r="AN48" s="27"/>
      <c r="AO48" s="27"/>
      <c r="AP48" s="27"/>
      <c r="AQ48" s="27"/>
      <c r="AR48" s="27"/>
      <c r="AS48" s="27"/>
      <c r="AT48" s="22">
        <v>532.5</v>
      </c>
      <c r="AU48" s="22"/>
      <c r="AV48" s="22"/>
      <c r="AW48" s="22"/>
      <c r="AX48" s="22">
        <v>532.5</v>
      </c>
      <c r="AY48" s="22"/>
      <c r="AZ48" s="22"/>
      <c r="BA48" s="22"/>
      <c r="BB48" s="22"/>
      <c r="BC48" s="9">
        <v>532.5</v>
      </c>
    </row>
    <row r="49" spans="1:55" ht="12" customHeight="1" x14ac:dyDescent="0.15">
      <c r="A49" s="17" t="s">
        <v>32</v>
      </c>
      <c r="B49" s="17"/>
      <c r="C49" s="17"/>
      <c r="D49" s="17"/>
      <c r="E49" s="17"/>
      <c r="F49" s="17"/>
      <c r="G49" s="17"/>
      <c r="H49" s="17"/>
      <c r="I49" s="17"/>
      <c r="J49" s="17"/>
      <c r="K49" s="17"/>
      <c r="L49" s="17"/>
      <c r="M49" s="17"/>
      <c r="N49" s="17"/>
      <c r="O49" s="17"/>
      <c r="P49" s="17"/>
      <c r="Q49" s="17"/>
      <c r="R49" s="18" t="s">
        <v>72</v>
      </c>
      <c r="S49" s="19"/>
      <c r="T49" s="19"/>
      <c r="U49" s="19"/>
      <c r="V49" s="19"/>
      <c r="W49" s="19"/>
      <c r="X49" s="20">
        <v>2121</v>
      </c>
      <c r="Y49" s="20"/>
      <c r="Z49" s="20"/>
      <c r="AA49" s="20"/>
      <c r="AB49" s="20"/>
      <c r="AC49" s="22"/>
      <c r="AD49" s="22"/>
      <c r="AE49" s="22"/>
      <c r="AF49" s="22"/>
      <c r="AG49" s="22"/>
      <c r="AH49" s="22"/>
      <c r="AI49" s="22"/>
      <c r="AJ49" s="22"/>
      <c r="AK49" s="22"/>
      <c r="AL49" s="22"/>
      <c r="AM49" s="22"/>
      <c r="AN49" s="27"/>
      <c r="AO49" s="27"/>
      <c r="AP49" s="27"/>
      <c r="AQ49" s="27"/>
      <c r="AR49" s="27"/>
      <c r="AS49" s="27"/>
      <c r="AT49" s="22">
        <v>217.5</v>
      </c>
      <c r="AU49" s="22"/>
      <c r="AV49" s="22"/>
      <c r="AW49" s="22"/>
      <c r="AX49" s="22">
        <v>217.5</v>
      </c>
      <c r="AY49" s="22"/>
      <c r="AZ49" s="22"/>
      <c r="BA49" s="22"/>
      <c r="BB49" s="22"/>
      <c r="BC49" s="9">
        <v>217.5</v>
      </c>
    </row>
    <row r="50" spans="1:55" ht="12" customHeight="1" x14ac:dyDescent="0.15">
      <c r="A50" s="49" t="s">
        <v>34</v>
      </c>
      <c r="B50" s="17"/>
      <c r="C50" s="17"/>
      <c r="D50" s="17"/>
      <c r="E50" s="17"/>
      <c r="F50" s="17"/>
      <c r="G50" s="17"/>
      <c r="H50" s="17"/>
      <c r="I50" s="17"/>
      <c r="J50" s="17"/>
      <c r="K50" s="17"/>
      <c r="L50" s="17"/>
      <c r="M50" s="17"/>
      <c r="N50" s="17"/>
      <c r="O50" s="17"/>
      <c r="P50" s="17"/>
      <c r="Q50" s="17"/>
      <c r="R50" s="18" t="s">
        <v>72</v>
      </c>
      <c r="S50" s="19"/>
      <c r="T50" s="19"/>
      <c r="U50" s="19"/>
      <c r="V50" s="19"/>
      <c r="W50" s="19"/>
      <c r="X50" s="20">
        <v>2222</v>
      </c>
      <c r="Y50" s="20"/>
      <c r="Z50" s="20"/>
      <c r="AA50" s="20"/>
      <c r="AB50" s="20"/>
      <c r="AC50" s="22"/>
      <c r="AD50" s="22"/>
      <c r="AE50" s="22"/>
      <c r="AF50" s="22"/>
      <c r="AG50" s="22"/>
      <c r="AH50" s="22"/>
      <c r="AI50" s="22"/>
      <c r="AJ50" s="22"/>
      <c r="AK50" s="22"/>
      <c r="AL50" s="22"/>
      <c r="AM50" s="22"/>
      <c r="AN50" s="27"/>
      <c r="AO50" s="27"/>
      <c r="AP50" s="27"/>
      <c r="AQ50" s="27"/>
      <c r="AR50" s="27"/>
      <c r="AS50" s="27"/>
      <c r="AT50" s="22">
        <v>100</v>
      </c>
      <c r="AU50" s="22"/>
      <c r="AV50" s="22"/>
      <c r="AW50" s="22"/>
      <c r="AX50" s="22">
        <v>100</v>
      </c>
      <c r="AY50" s="22"/>
      <c r="AZ50" s="22"/>
      <c r="BA50" s="22"/>
      <c r="BB50" s="22"/>
      <c r="BC50" s="9">
        <v>100</v>
      </c>
    </row>
    <row r="51" spans="1:55" ht="11.25" x14ac:dyDescent="0.15">
      <c r="A51" s="49" t="s">
        <v>74</v>
      </c>
      <c r="B51" s="17"/>
      <c r="C51" s="17"/>
      <c r="D51" s="17"/>
      <c r="E51" s="17"/>
      <c r="F51" s="17"/>
      <c r="G51" s="17"/>
      <c r="H51" s="17"/>
      <c r="I51" s="17"/>
      <c r="J51" s="17"/>
      <c r="K51" s="17"/>
      <c r="L51" s="17"/>
      <c r="M51" s="17"/>
      <c r="N51" s="17"/>
      <c r="O51" s="17"/>
      <c r="P51" s="17"/>
      <c r="Q51" s="17"/>
      <c r="R51" s="18" t="s">
        <v>72</v>
      </c>
      <c r="S51" s="19"/>
      <c r="T51" s="19"/>
      <c r="U51" s="19"/>
      <c r="V51" s="19"/>
      <c r="W51" s="19"/>
      <c r="X51" s="20">
        <v>2223</v>
      </c>
      <c r="Y51" s="20"/>
      <c r="Z51" s="20"/>
      <c r="AA51" s="20"/>
      <c r="AB51" s="20"/>
      <c r="AC51" s="22"/>
      <c r="AD51" s="22"/>
      <c r="AE51" s="22"/>
      <c r="AF51" s="22"/>
      <c r="AG51" s="22"/>
      <c r="AH51" s="22"/>
      <c r="AI51" s="22"/>
      <c r="AJ51" s="22"/>
      <c r="AK51" s="22"/>
      <c r="AL51" s="22"/>
      <c r="AM51" s="22"/>
      <c r="AN51" s="27"/>
      <c r="AO51" s="27"/>
      <c r="AP51" s="27"/>
      <c r="AQ51" s="27"/>
      <c r="AR51" s="27"/>
      <c r="AS51" s="27"/>
      <c r="AT51" s="22">
        <v>240</v>
      </c>
      <c r="AU51" s="22"/>
      <c r="AV51" s="22"/>
      <c r="AW51" s="22"/>
      <c r="AX51" s="22">
        <v>240</v>
      </c>
      <c r="AY51" s="22"/>
      <c r="AZ51" s="22"/>
      <c r="BA51" s="22"/>
      <c r="BB51" s="22"/>
      <c r="BC51" s="9">
        <v>240</v>
      </c>
    </row>
    <row r="52" spans="1:55" ht="11.25" x14ac:dyDescent="0.15">
      <c r="A52" s="17" t="s">
        <v>37</v>
      </c>
      <c r="B52" s="17"/>
      <c r="C52" s="17"/>
      <c r="D52" s="17"/>
      <c r="E52" s="17"/>
      <c r="F52" s="17"/>
      <c r="G52" s="17"/>
      <c r="H52" s="17"/>
      <c r="I52" s="17"/>
      <c r="J52" s="17"/>
      <c r="K52" s="17"/>
      <c r="L52" s="17"/>
      <c r="M52" s="17"/>
      <c r="N52" s="17"/>
      <c r="O52" s="17"/>
      <c r="P52" s="17"/>
      <c r="Q52" s="17"/>
      <c r="R52" s="18" t="s">
        <v>72</v>
      </c>
      <c r="S52" s="19"/>
      <c r="T52" s="19"/>
      <c r="U52" s="19"/>
      <c r="V52" s="19"/>
      <c r="W52" s="19"/>
      <c r="X52" s="20">
        <v>2226</v>
      </c>
      <c r="Y52" s="20"/>
      <c r="Z52" s="20"/>
      <c r="AA52" s="20"/>
      <c r="AB52" s="20"/>
      <c r="AC52" s="22"/>
      <c r="AD52" s="22"/>
      <c r="AE52" s="22"/>
      <c r="AF52" s="22"/>
      <c r="AG52" s="22"/>
      <c r="AH52" s="22"/>
      <c r="AI52" s="22"/>
      <c r="AJ52" s="22"/>
      <c r="AK52" s="22"/>
      <c r="AL52" s="22"/>
      <c r="AM52" s="22"/>
      <c r="AN52" s="27"/>
      <c r="AO52" s="27"/>
      <c r="AP52" s="27"/>
      <c r="AQ52" s="27"/>
      <c r="AR52" s="27"/>
      <c r="AS52" s="27"/>
      <c r="AT52" s="22">
        <v>3715.2</v>
      </c>
      <c r="AU52" s="22"/>
      <c r="AV52" s="22"/>
      <c r="AW52" s="22"/>
      <c r="AX52" s="22">
        <v>3715.2</v>
      </c>
      <c r="AY52" s="22"/>
      <c r="AZ52" s="22"/>
      <c r="BA52" s="22"/>
      <c r="BB52" s="22"/>
      <c r="BC52" s="9">
        <v>3715.2</v>
      </c>
    </row>
    <row r="53" spans="1:55" ht="11.25" x14ac:dyDescent="0.15">
      <c r="A53" s="49" t="s">
        <v>49</v>
      </c>
      <c r="B53" s="17"/>
      <c r="C53" s="17"/>
      <c r="D53" s="17"/>
      <c r="E53" s="17"/>
      <c r="F53" s="17"/>
      <c r="G53" s="17"/>
      <c r="H53" s="17"/>
      <c r="I53" s="17"/>
      <c r="J53" s="17"/>
      <c r="K53" s="17"/>
      <c r="L53" s="17"/>
      <c r="M53" s="17"/>
      <c r="N53" s="17"/>
      <c r="O53" s="17"/>
      <c r="P53" s="17"/>
      <c r="Q53" s="17"/>
      <c r="R53" s="18" t="s">
        <v>72</v>
      </c>
      <c r="S53" s="19"/>
      <c r="T53" s="19"/>
      <c r="U53" s="19"/>
      <c r="V53" s="19"/>
      <c r="W53" s="19"/>
      <c r="X53" s="20">
        <v>3361</v>
      </c>
      <c r="Y53" s="20"/>
      <c r="Z53" s="20"/>
      <c r="AA53" s="20"/>
      <c r="AB53" s="20"/>
      <c r="AC53" s="22"/>
      <c r="AD53" s="22"/>
      <c r="AE53" s="22"/>
      <c r="AF53" s="22"/>
      <c r="AG53" s="22"/>
      <c r="AH53" s="22"/>
      <c r="AI53" s="22"/>
      <c r="AJ53" s="22"/>
      <c r="AK53" s="22"/>
      <c r="AL53" s="22"/>
      <c r="AM53" s="22"/>
      <c r="AN53" s="27"/>
      <c r="AO53" s="27"/>
      <c r="AP53" s="27"/>
      <c r="AQ53" s="27"/>
      <c r="AR53" s="27"/>
      <c r="AS53" s="27"/>
      <c r="AT53" s="22">
        <v>200</v>
      </c>
      <c r="AU53" s="22"/>
      <c r="AV53" s="22"/>
      <c r="AW53" s="22"/>
      <c r="AX53" s="22">
        <v>200</v>
      </c>
      <c r="AY53" s="22"/>
      <c r="AZ53" s="22"/>
      <c r="BA53" s="22"/>
      <c r="BB53" s="22"/>
      <c r="BC53" s="9">
        <v>200</v>
      </c>
    </row>
    <row r="54" spans="1:55" ht="11.25" x14ac:dyDescent="0.15">
      <c r="A54" s="49" t="s">
        <v>50</v>
      </c>
      <c r="B54" s="17"/>
      <c r="C54" s="17"/>
      <c r="D54" s="17"/>
      <c r="E54" s="17"/>
      <c r="F54" s="17"/>
      <c r="G54" s="17"/>
      <c r="H54" s="17"/>
      <c r="I54" s="17"/>
      <c r="J54" s="17"/>
      <c r="K54" s="17"/>
      <c r="L54" s="17"/>
      <c r="M54" s="17"/>
      <c r="N54" s="17"/>
      <c r="O54" s="17"/>
      <c r="P54" s="17"/>
      <c r="Q54" s="17"/>
      <c r="R54" s="18" t="s">
        <v>72</v>
      </c>
      <c r="S54" s="19"/>
      <c r="T54" s="19"/>
      <c r="U54" s="19"/>
      <c r="V54" s="19"/>
      <c r="W54" s="19"/>
      <c r="X54" s="20">
        <v>3391</v>
      </c>
      <c r="Y54" s="20"/>
      <c r="Z54" s="20"/>
      <c r="AA54" s="20"/>
      <c r="AB54" s="20"/>
      <c r="AC54" s="22"/>
      <c r="AD54" s="22"/>
      <c r="AE54" s="22"/>
      <c r="AF54" s="22"/>
      <c r="AG54" s="22"/>
      <c r="AH54" s="22"/>
      <c r="AI54" s="22"/>
      <c r="AJ54" s="22"/>
      <c r="AK54" s="22"/>
      <c r="AL54" s="22"/>
      <c r="AM54" s="22"/>
      <c r="AN54" s="27"/>
      <c r="AO54" s="27"/>
      <c r="AP54" s="27"/>
      <c r="AQ54" s="27"/>
      <c r="AR54" s="27"/>
      <c r="AS54" s="27"/>
      <c r="AT54" s="22">
        <v>60</v>
      </c>
      <c r="AU54" s="22"/>
      <c r="AV54" s="22"/>
      <c r="AW54" s="22"/>
      <c r="AX54" s="22">
        <v>60</v>
      </c>
      <c r="AY54" s="22"/>
      <c r="AZ54" s="22"/>
      <c r="BA54" s="22"/>
      <c r="BB54" s="22"/>
      <c r="BC54" s="9">
        <v>60</v>
      </c>
    </row>
  </sheetData>
  <mergeCells count="365">
    <mergeCell ref="A15:A16"/>
    <mergeCell ref="A17:A18"/>
    <mergeCell ref="A53:Q53"/>
    <mergeCell ref="R53:W53"/>
    <mergeCell ref="X53:AB53"/>
    <mergeCell ref="AC53:AG53"/>
    <mergeCell ref="AH53:AM53"/>
    <mergeCell ref="AN53:AS53"/>
    <mergeCell ref="AT53:AW53"/>
    <mergeCell ref="AX53:BB53"/>
    <mergeCell ref="A54:Q54"/>
    <mergeCell ref="R54:W54"/>
    <mergeCell ref="X54:AB54"/>
    <mergeCell ref="AC54:AG54"/>
    <mergeCell ref="AH54:AM54"/>
    <mergeCell ref="AN54:AS54"/>
    <mergeCell ref="AT54:AW54"/>
    <mergeCell ref="AX54:BB54"/>
    <mergeCell ref="A52:Q52"/>
    <mergeCell ref="R52:W52"/>
    <mergeCell ref="X52:AB52"/>
    <mergeCell ref="AC52:AG52"/>
    <mergeCell ref="AH52:AM52"/>
    <mergeCell ref="AN52:AS52"/>
    <mergeCell ref="AT52:AW52"/>
    <mergeCell ref="AX52:BB52"/>
    <mergeCell ref="A48:Q48"/>
    <mergeCell ref="R48:W48"/>
    <mergeCell ref="X48:AB48"/>
    <mergeCell ref="AC48:AG48"/>
    <mergeCell ref="AH48:AM48"/>
    <mergeCell ref="AN48:AS48"/>
    <mergeCell ref="AT48:AW48"/>
    <mergeCell ref="AX48:BB48"/>
    <mergeCell ref="A49:Q49"/>
    <mergeCell ref="R49:W49"/>
    <mergeCell ref="X49:AB49"/>
    <mergeCell ref="AC49:AG49"/>
    <mergeCell ref="AH49:AM49"/>
    <mergeCell ref="AN49:AS49"/>
    <mergeCell ref="AT49:AW49"/>
    <mergeCell ref="AX49:BB49"/>
    <mergeCell ref="A47:Q47"/>
    <mergeCell ref="R47:W47"/>
    <mergeCell ref="X47:AB47"/>
    <mergeCell ref="AC47:AG47"/>
    <mergeCell ref="AH47:AM47"/>
    <mergeCell ref="AN47:AS47"/>
    <mergeCell ref="AT47:AW47"/>
    <mergeCell ref="AX47:BB47"/>
    <mergeCell ref="A51:Q51"/>
    <mergeCell ref="R51:W51"/>
    <mergeCell ref="X51:AB51"/>
    <mergeCell ref="AC51:AG51"/>
    <mergeCell ref="AH51:AM51"/>
    <mergeCell ref="AN51:AS51"/>
    <mergeCell ref="AT51:AW51"/>
    <mergeCell ref="AX51:BB51"/>
    <mergeCell ref="A50:Q50"/>
    <mergeCell ref="R50:W50"/>
    <mergeCell ref="X50:AB50"/>
    <mergeCell ref="AC50:AG50"/>
    <mergeCell ref="AH50:AM50"/>
    <mergeCell ref="AN50:AS50"/>
    <mergeCell ref="AT50:AW50"/>
    <mergeCell ref="AX50:BB50"/>
    <mergeCell ref="A2:C2"/>
    <mergeCell ref="AY2:BC2"/>
    <mergeCell ref="A3:C3"/>
    <mergeCell ref="D3:AX3"/>
    <mergeCell ref="AY3:BC3"/>
    <mergeCell ref="A35:P35"/>
    <mergeCell ref="R35:W35"/>
    <mergeCell ref="X35:AB35"/>
    <mergeCell ref="AC35:AG35"/>
    <mergeCell ref="AH35:AM35"/>
    <mergeCell ref="AN35:AS35"/>
    <mergeCell ref="AT35:AW35"/>
    <mergeCell ref="AX35:BB35"/>
    <mergeCell ref="A6:BC6"/>
    <mergeCell ref="A4:C4"/>
    <mergeCell ref="D4:AX4"/>
    <mergeCell ref="AY4:BC4"/>
    <mergeCell ref="A7:D7"/>
    <mergeCell ref="E7:BC7"/>
    <mergeCell ref="A8:D8"/>
    <mergeCell ref="E8:BC8"/>
    <mergeCell ref="A9:D9"/>
    <mergeCell ref="E9:BC9"/>
    <mergeCell ref="A10:D10"/>
    <mergeCell ref="E10:BC10"/>
    <mergeCell ref="AB12:AF12"/>
    <mergeCell ref="AG12:AL12"/>
    <mergeCell ref="AM12:AR12"/>
    <mergeCell ref="AS12:AV12"/>
    <mergeCell ref="AW12:BA12"/>
    <mergeCell ref="BB12:BC12"/>
    <mergeCell ref="A12:A13"/>
    <mergeCell ref="B12:L13"/>
    <mergeCell ref="M12:S13"/>
    <mergeCell ref="T12:AA13"/>
    <mergeCell ref="AB13:AF13"/>
    <mergeCell ref="AG13:AL13"/>
    <mergeCell ref="AM13:AR13"/>
    <mergeCell ref="AS13:AV13"/>
    <mergeCell ref="AW13:BA13"/>
    <mergeCell ref="BB13:BC13"/>
    <mergeCell ref="B14:L14"/>
    <mergeCell ref="M14:S14"/>
    <mergeCell ref="T14:AA14"/>
    <mergeCell ref="AB14:AF14"/>
    <mergeCell ref="AG14:AL14"/>
    <mergeCell ref="AM14:AR14"/>
    <mergeCell ref="AS14:AV14"/>
    <mergeCell ref="AW14:BA14"/>
    <mergeCell ref="BB14:BC14"/>
    <mergeCell ref="B15:L15"/>
    <mergeCell ref="M15:S15"/>
    <mergeCell ref="T15:AA15"/>
    <mergeCell ref="AB15:AF15"/>
    <mergeCell ref="AG15:AL15"/>
    <mergeCell ref="AM15:AR15"/>
    <mergeCell ref="AS15:AV15"/>
    <mergeCell ref="AW15:BA15"/>
    <mergeCell ref="BB15:BC15"/>
    <mergeCell ref="B16:L16"/>
    <mergeCell ref="M16:S16"/>
    <mergeCell ref="T16:AA16"/>
    <mergeCell ref="AB16:AF16"/>
    <mergeCell ref="AG16:AL16"/>
    <mergeCell ref="AM16:AR16"/>
    <mergeCell ref="AS16:AV16"/>
    <mergeCell ref="AW16:BA16"/>
    <mergeCell ref="BB16:BC16"/>
    <mergeCell ref="B17:L17"/>
    <mergeCell ref="M17:S17"/>
    <mergeCell ref="T17:AA17"/>
    <mergeCell ref="AB17:AF17"/>
    <mergeCell ref="AG17:AL17"/>
    <mergeCell ref="AM17:AR17"/>
    <mergeCell ref="AS17:AV17"/>
    <mergeCell ref="AW17:BA17"/>
    <mergeCell ref="BB17:BC17"/>
    <mergeCell ref="AC21:AG21"/>
    <mergeCell ref="AH21:AM21"/>
    <mergeCell ref="AN21:AS21"/>
    <mergeCell ref="AT21:AW21"/>
    <mergeCell ref="AX21:BB21"/>
    <mergeCell ref="B18:L18"/>
    <mergeCell ref="M18:S18"/>
    <mergeCell ref="T18:AA18"/>
    <mergeCell ref="AB18:AF18"/>
    <mergeCell ref="AG18:AL18"/>
    <mergeCell ref="AM18:AR18"/>
    <mergeCell ref="AS18:AV18"/>
    <mergeCell ref="AW18:BA18"/>
    <mergeCell ref="BB18:BC18"/>
    <mergeCell ref="AC25:AG25"/>
    <mergeCell ref="AH25:AM25"/>
    <mergeCell ref="AN25:AS25"/>
    <mergeCell ref="AT25:AW25"/>
    <mergeCell ref="AX25:BB25"/>
    <mergeCell ref="A22:Q22"/>
    <mergeCell ref="R22:W22"/>
    <mergeCell ref="X22:AB22"/>
    <mergeCell ref="AC22:AG22"/>
    <mergeCell ref="AH22:AM22"/>
    <mergeCell ref="AN22:AS22"/>
    <mergeCell ref="AT22:AW22"/>
    <mergeCell ref="AX22:BB22"/>
    <mergeCell ref="A23:Q23"/>
    <mergeCell ref="R23:W23"/>
    <mergeCell ref="X23:AB23"/>
    <mergeCell ref="AC23:AG23"/>
    <mergeCell ref="AH23:AM23"/>
    <mergeCell ref="AN23:AS23"/>
    <mergeCell ref="AT23:AW23"/>
    <mergeCell ref="AX23:BB23"/>
    <mergeCell ref="A25:Q25"/>
    <mergeCell ref="R25:W25"/>
    <mergeCell ref="X25:AB25"/>
    <mergeCell ref="A26:Q26"/>
    <mergeCell ref="R26:W26"/>
    <mergeCell ref="X26:AB26"/>
    <mergeCell ref="AC26:AG26"/>
    <mergeCell ref="AH26:AM26"/>
    <mergeCell ref="AN26:AS26"/>
    <mergeCell ref="AT26:AW26"/>
    <mergeCell ref="AX26:BB26"/>
    <mergeCell ref="A27:Q27"/>
    <mergeCell ref="R27:W27"/>
    <mergeCell ref="X27:AB27"/>
    <mergeCell ref="AC27:AG27"/>
    <mergeCell ref="AH27:AM27"/>
    <mergeCell ref="AN27:AS27"/>
    <mergeCell ref="AT27:AW27"/>
    <mergeCell ref="AX27:BB27"/>
    <mergeCell ref="A28:Q28"/>
    <mergeCell ref="R28:W28"/>
    <mergeCell ref="X28:AB28"/>
    <mergeCell ref="AC28:AG28"/>
    <mergeCell ref="AH28:AM28"/>
    <mergeCell ref="AN28:AS28"/>
    <mergeCell ref="AT28:AW28"/>
    <mergeCell ref="AX28:BB28"/>
    <mergeCell ref="A29:Q29"/>
    <mergeCell ref="R29:W29"/>
    <mergeCell ref="X29:AB29"/>
    <mergeCell ref="AC29:AG29"/>
    <mergeCell ref="AH29:AM29"/>
    <mergeCell ref="AN29:AS29"/>
    <mergeCell ref="AT29:AW29"/>
    <mergeCell ref="AX29:BB29"/>
    <mergeCell ref="A30:Q30"/>
    <mergeCell ref="R30:W30"/>
    <mergeCell ref="X30:AB30"/>
    <mergeCell ref="AC30:AG30"/>
    <mergeCell ref="AH30:AM30"/>
    <mergeCell ref="AN30:AS30"/>
    <mergeCell ref="AT30:AW30"/>
    <mergeCell ref="AX30:BB30"/>
    <mergeCell ref="A31:Q31"/>
    <mergeCell ref="R31:W31"/>
    <mergeCell ref="X31:AB31"/>
    <mergeCell ref="AC31:AG31"/>
    <mergeCell ref="AH31:AM31"/>
    <mergeCell ref="AN31:AS31"/>
    <mergeCell ref="AT31:AW31"/>
    <mergeCell ref="AX31:BB31"/>
    <mergeCell ref="A32:Q32"/>
    <mergeCell ref="R32:W32"/>
    <mergeCell ref="X32:AB32"/>
    <mergeCell ref="AC32:AG32"/>
    <mergeCell ref="AH32:AM32"/>
    <mergeCell ref="AN32:AS32"/>
    <mergeCell ref="AT32:AW32"/>
    <mergeCell ref="AX32:BB32"/>
    <mergeCell ref="A34:Q34"/>
    <mergeCell ref="R34:W34"/>
    <mergeCell ref="X34:AB34"/>
    <mergeCell ref="AC34:AG34"/>
    <mergeCell ref="AH34:AM34"/>
    <mergeCell ref="AN34:AS34"/>
    <mergeCell ref="AT34:AW34"/>
    <mergeCell ref="AX34:BB34"/>
    <mergeCell ref="AT33:AW33"/>
    <mergeCell ref="AX33:BB33"/>
    <mergeCell ref="A33:Q33"/>
    <mergeCell ref="R33:W33"/>
    <mergeCell ref="X33:AB33"/>
    <mergeCell ref="AC33:AG33"/>
    <mergeCell ref="AH33:AM33"/>
    <mergeCell ref="AN33:AS33"/>
    <mergeCell ref="A36:Q36"/>
    <mergeCell ref="R36:W36"/>
    <mergeCell ref="X36:AB36"/>
    <mergeCell ref="AC36:AG36"/>
    <mergeCell ref="AH36:AM36"/>
    <mergeCell ref="AN36:AS36"/>
    <mergeCell ref="AT36:AW36"/>
    <mergeCell ref="AX36:BB36"/>
    <mergeCell ref="A38:Q38"/>
    <mergeCell ref="R38:W38"/>
    <mergeCell ref="X38:AB38"/>
    <mergeCell ref="AC38:AG38"/>
    <mergeCell ref="AH38:AM38"/>
    <mergeCell ref="AN38:AS38"/>
    <mergeCell ref="AT38:AW38"/>
    <mergeCell ref="AX38:BB38"/>
    <mergeCell ref="A37:Q37"/>
    <mergeCell ref="R37:W37"/>
    <mergeCell ref="X37:AB37"/>
    <mergeCell ref="AC37:AG37"/>
    <mergeCell ref="AH37:AM37"/>
    <mergeCell ref="AN37:AS37"/>
    <mergeCell ref="AT37:AW37"/>
    <mergeCell ref="AX37:BB37"/>
    <mergeCell ref="A39:Q39"/>
    <mergeCell ref="R39:W39"/>
    <mergeCell ref="X39:AB39"/>
    <mergeCell ref="AC39:AG39"/>
    <mergeCell ref="AH39:AM39"/>
    <mergeCell ref="AN39:AS39"/>
    <mergeCell ref="AT39:AW39"/>
    <mergeCell ref="AX39:BB39"/>
    <mergeCell ref="A40:Q40"/>
    <mergeCell ref="R40:W40"/>
    <mergeCell ref="X40:AB40"/>
    <mergeCell ref="AC40:AG40"/>
    <mergeCell ref="AH40:AM40"/>
    <mergeCell ref="AN40:AS40"/>
    <mergeCell ref="AT40:AW40"/>
    <mergeCell ref="AX40:BB40"/>
    <mergeCell ref="AT41:AW41"/>
    <mergeCell ref="AX41:BB41"/>
    <mergeCell ref="A42:Q42"/>
    <mergeCell ref="R42:W42"/>
    <mergeCell ref="X42:AB42"/>
    <mergeCell ref="AC42:AG42"/>
    <mergeCell ref="AH42:AM42"/>
    <mergeCell ref="AN42:AS42"/>
    <mergeCell ref="AT42:AW42"/>
    <mergeCell ref="AX42:BB42"/>
    <mergeCell ref="A41:Q41"/>
    <mergeCell ref="R41:W41"/>
    <mergeCell ref="X41:AB41"/>
    <mergeCell ref="AC41:AG41"/>
    <mergeCell ref="AH41:AM41"/>
    <mergeCell ref="AN41:AS41"/>
    <mergeCell ref="AC44:AG44"/>
    <mergeCell ref="AH44:AM44"/>
    <mergeCell ref="AN44:AS44"/>
    <mergeCell ref="AT44:AW44"/>
    <mergeCell ref="AX44:BB44"/>
    <mergeCell ref="A43:Q43"/>
    <mergeCell ref="R43:W43"/>
    <mergeCell ref="X43:AB43"/>
    <mergeCell ref="AC43:AG43"/>
    <mergeCell ref="AH43:AM43"/>
    <mergeCell ref="AN43:AS43"/>
    <mergeCell ref="AT43:AW43"/>
    <mergeCell ref="AX43:BB43"/>
    <mergeCell ref="A44:Q44"/>
    <mergeCell ref="R44:W44"/>
    <mergeCell ref="X44:AB44"/>
    <mergeCell ref="AT45:AW45"/>
    <mergeCell ref="AX45:BB45"/>
    <mergeCell ref="A46:Q46"/>
    <mergeCell ref="R46:W46"/>
    <mergeCell ref="X46:AB46"/>
    <mergeCell ref="AC46:AG46"/>
    <mergeCell ref="AH46:AM46"/>
    <mergeCell ref="AN46:AS46"/>
    <mergeCell ref="AT46:AW46"/>
    <mergeCell ref="AX46:BB46"/>
    <mergeCell ref="A45:Q45"/>
    <mergeCell ref="R45:W45"/>
    <mergeCell ref="X45:AB45"/>
    <mergeCell ref="AC45:AG45"/>
    <mergeCell ref="AH45:AM45"/>
    <mergeCell ref="AN45:AS45"/>
    <mergeCell ref="A1:BC1"/>
    <mergeCell ref="E2:AU2"/>
    <mergeCell ref="A5:C5"/>
    <mergeCell ref="D5:AX5"/>
    <mergeCell ref="AY5:BC5"/>
    <mergeCell ref="A24:Q24"/>
    <mergeCell ref="R24:W24"/>
    <mergeCell ref="X24:AB24"/>
    <mergeCell ref="AC24:AG24"/>
    <mergeCell ref="AH24:AM24"/>
    <mergeCell ref="AN24:AS24"/>
    <mergeCell ref="AT24:AW24"/>
    <mergeCell ref="AX24:BB24"/>
    <mergeCell ref="A19:AH19"/>
    <mergeCell ref="AO19:BC19"/>
    <mergeCell ref="R20:AB20"/>
    <mergeCell ref="AC20:AG20"/>
    <mergeCell ref="AH20:AM20"/>
    <mergeCell ref="AN20:AS20"/>
    <mergeCell ref="AT20:AW20"/>
    <mergeCell ref="AX20:BB20"/>
    <mergeCell ref="A20:Q21"/>
    <mergeCell ref="R21:W21"/>
    <mergeCell ref="X21:AB21"/>
  </mergeCells>
  <pageMargins left="0.59055118110236227" right="0.39370078740157483" top="0.98425196850393704" bottom="0.98425196850393704" header="0" footer="0"/>
  <pageSetup paperSize="9" scale="36"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0411_4803</vt:lpstr>
      <vt:lpstr>'0411_4803'!Заголовки_для_печати</vt:lpstr>
      <vt:lpstr>'0411_4803'!Область_печати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C:\inetpub\wwwroot\BPMIS\App_Data\CapitalExpenditureEstimation.frx</dc:title>
  <dc:creator>FastReport.NET</dc:creator>
  <cp:lastModifiedBy>Russu, Cristina</cp:lastModifiedBy>
  <cp:lastPrinted>2025-12-10T08:17:39Z</cp:lastPrinted>
  <dcterms:created xsi:type="dcterms:W3CDTF">2009-06-17T07:33:19Z</dcterms:created>
  <dcterms:modified xsi:type="dcterms:W3CDTF">2025-12-10T10:18:17Z</dcterms:modified>
</cp:coreProperties>
</file>